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200" windowHeight="11595"/>
  </bookViews>
  <sheets>
    <sheet name="Arkusz 1" sheetId="7" r:id="rId1"/>
  </sheets>
  <definedNames>
    <definedName name="_xlnm.Print_Area" localSheetId="0">'Arkusz 1'!$A$2:$H$21</definedName>
  </definedNames>
  <calcPr calcId="152511"/>
</workbook>
</file>

<file path=xl/calcChain.xml><?xml version="1.0" encoding="utf-8"?>
<calcChain xmlns="http://schemas.openxmlformats.org/spreadsheetml/2006/main">
  <c r="G12" i="7"/>
  <c r="G8"/>
  <c r="G10"/>
  <c r="G9"/>
  <c r="G6"/>
  <c r="G5"/>
  <c r="G16" l="1"/>
</calcChain>
</file>

<file path=xl/sharedStrings.xml><?xml version="1.0" encoding="utf-8"?>
<sst xmlns="http://schemas.openxmlformats.org/spreadsheetml/2006/main" count="57" uniqueCount="46">
  <si>
    <t>Czas trwania umowy</t>
  </si>
  <si>
    <t>Osiągnięty dochód bądź strata</t>
  </si>
  <si>
    <t>TAK</t>
  </si>
  <si>
    <t>razem</t>
  </si>
  <si>
    <t>Towarzystwo Przyjaciół Dzieci</t>
  </si>
  <si>
    <t>wynajem boiska sportowego</t>
  </si>
  <si>
    <t>20.05.2017</t>
  </si>
  <si>
    <t>ZSOI 1/SP12</t>
  </si>
  <si>
    <t>L.p.</t>
  </si>
  <si>
    <t>Przedszkole, szkoła, placówka oświatowa</t>
  </si>
  <si>
    <t>Nazwa podmiotu wynajmującego, dzieżawiącego, użytkującego</t>
  </si>
  <si>
    <t xml:space="preserve">Zakres wynajmu, dzierżawy, użyczenia </t>
  </si>
  <si>
    <t>Udostępniona  powierzchnia          w m2</t>
  </si>
  <si>
    <t>najem pomieszczeń kuchennych</t>
  </si>
  <si>
    <t>72,11</t>
  </si>
  <si>
    <t>Wojewódzki Inspektorat Ochrony Środowiska Kraków</t>
  </si>
  <si>
    <t>Indywidualna Praktyka Pielęgniarska Danuta Kłosińska-Urbanowicz Kraków</t>
  </si>
  <si>
    <t>prowadzenie profilaktycznej opieki zdrowotnej i pomocy przedlekarskiej dla uczniów ZSO Nr 7</t>
  </si>
  <si>
    <t>12,76</t>
  </si>
  <si>
    <t>0</t>
  </si>
  <si>
    <t>użyczenie energii elektrycznej do zasilania stacji pomiaru powietrza</t>
  </si>
  <si>
    <t>183,4</t>
  </si>
  <si>
    <t>sala gimnastyczna</t>
  </si>
  <si>
    <t>RAZEM</t>
  </si>
  <si>
    <t>Sporządził:</t>
  </si>
  <si>
    <t>telefon</t>
  </si>
  <si>
    <t>Zatwierdził: Lidia Kapała</t>
  </si>
  <si>
    <t>Dorota Górko</t>
  </si>
  <si>
    <t>Fundacja Polonia Kraków</t>
  </si>
  <si>
    <t xml:space="preserve">Stołówka Katering4k </t>
  </si>
  <si>
    <t>Zespół Szkół Ogólnokształcących nr 7</t>
  </si>
  <si>
    <t xml:space="preserve">Umowy uwzględniają wymogi uchwały </t>
  </si>
  <si>
    <t>Kamil Korski</t>
  </si>
  <si>
    <t>06.09.2021-30.06.2022</t>
  </si>
  <si>
    <t>13.10.2021-31.12.2021</t>
  </si>
  <si>
    <t xml:space="preserve">     Sprawozdanie z wykonania Uchwały nr LXXXIV/551/93 Rady Miasta Krakowa za okres od 01.01.2022 do 30.06.2022                                                         </t>
  </si>
  <si>
    <t>183,5</t>
  </si>
  <si>
    <t>Wspólnota Brama Bronowicka</t>
  </si>
  <si>
    <t>stołówka</t>
  </si>
  <si>
    <t>01.03.2022, 24.03.2022</t>
  </si>
  <si>
    <t>Sąd Rejonowy</t>
  </si>
  <si>
    <t>03.01.2022-31.12.2022</t>
  </si>
  <si>
    <t>01.01.2022-31.08.2022</t>
  </si>
  <si>
    <t>1.01.2022-31.12.2023</t>
  </si>
  <si>
    <t>60,00</t>
  </si>
  <si>
    <t>05.05.2022-nadal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</si>
</sst>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b/>
      <sz val="12"/>
      <name val="Times New Roman CE"/>
      <family val="1"/>
      <charset val="238"/>
    </font>
    <font>
      <sz val="12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name val="Arial CE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 wrapText="1"/>
    </xf>
    <xf numFmtId="0" fontId="0" fillId="2" borderId="1" xfId="0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4" fillId="2" borderId="0" xfId="0" applyFont="1" applyFill="1" applyAlignment="1">
      <alignment horizontal="left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zoomScaleNormal="100" workbookViewId="0">
      <selection activeCell="E5" sqref="E5:E11"/>
    </sheetView>
  </sheetViews>
  <sheetFormatPr defaultColWidth="9.140625" defaultRowHeight="12.75"/>
  <cols>
    <col min="1" max="1" width="5.5703125" style="19" customWidth="1"/>
    <col min="2" max="2" width="19.140625" style="4" customWidth="1"/>
    <col min="3" max="3" width="28.5703125" style="4" customWidth="1"/>
    <col min="4" max="4" width="22.5703125" style="7" customWidth="1"/>
    <col min="5" max="5" width="20.85546875" style="4" customWidth="1"/>
    <col min="6" max="6" width="14.42578125" style="4" customWidth="1"/>
    <col min="7" max="7" width="12.85546875" style="4" customWidth="1"/>
    <col min="8" max="8" width="21.85546875" style="8" customWidth="1"/>
    <col min="9" max="16384" width="9.140625" style="4"/>
  </cols>
  <sheetData>
    <row r="1" spans="1:9">
      <c r="A1" s="38" t="s">
        <v>30</v>
      </c>
    </row>
    <row r="2" spans="1:9" ht="28.7" customHeight="1">
      <c r="A2" s="40" t="s">
        <v>35</v>
      </c>
      <c r="B2" s="40"/>
      <c r="C2" s="40"/>
      <c r="D2" s="40"/>
      <c r="E2" s="40"/>
      <c r="F2" s="40"/>
      <c r="G2" s="40"/>
      <c r="H2" s="40"/>
      <c r="I2" s="6"/>
    </row>
    <row r="3" spans="1:9" ht="65.45" customHeight="1">
      <c r="A3" s="20" t="s">
        <v>8</v>
      </c>
      <c r="B3" s="20" t="s">
        <v>9</v>
      </c>
      <c r="C3" s="20" t="s">
        <v>10</v>
      </c>
      <c r="D3" s="20" t="s">
        <v>11</v>
      </c>
      <c r="E3" s="20" t="s">
        <v>0</v>
      </c>
      <c r="F3" s="20" t="s">
        <v>12</v>
      </c>
      <c r="G3" s="21" t="s">
        <v>1</v>
      </c>
      <c r="H3" s="20" t="s">
        <v>31</v>
      </c>
    </row>
    <row r="4" spans="1:9" ht="9" customHeight="1">
      <c r="A4" s="18">
        <v>1</v>
      </c>
      <c r="B4" s="5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5">
        <v>8</v>
      </c>
    </row>
    <row r="5" spans="1:9" ht="27" customHeight="1">
      <c r="A5" s="17">
        <v>1</v>
      </c>
      <c r="B5" s="43"/>
      <c r="C5" s="34" t="s">
        <v>29</v>
      </c>
      <c r="D5" s="35" t="s">
        <v>13</v>
      </c>
      <c r="E5" s="24" t="s">
        <v>42</v>
      </c>
      <c r="F5" s="25" t="s">
        <v>14</v>
      </c>
      <c r="G5" s="32">
        <f>1847.49+5459.12+2389.83+4423.88+3200.27+4956.42+3184.64</f>
        <v>25461.65</v>
      </c>
      <c r="H5" s="23" t="s">
        <v>2</v>
      </c>
    </row>
    <row r="6" spans="1:9" ht="27" customHeight="1">
      <c r="A6" s="17">
        <v>2</v>
      </c>
      <c r="B6" s="43"/>
      <c r="C6" s="33" t="s">
        <v>28</v>
      </c>
      <c r="D6" s="24" t="s">
        <v>22</v>
      </c>
      <c r="E6" s="24" t="s">
        <v>33</v>
      </c>
      <c r="F6" s="25" t="s">
        <v>21</v>
      </c>
      <c r="G6" s="32">
        <f>1229.27+878.05+878.05+1404.88+1580.49+878.05+1580.49</f>
        <v>8429.2800000000007</v>
      </c>
      <c r="H6" s="23" t="s">
        <v>2</v>
      </c>
    </row>
    <row r="7" spans="1:9" ht="27" customHeight="1">
      <c r="A7" s="17">
        <v>3</v>
      </c>
      <c r="B7" s="43"/>
      <c r="C7" s="33" t="s">
        <v>32</v>
      </c>
      <c r="D7" s="24" t="s">
        <v>22</v>
      </c>
      <c r="E7" s="24" t="s">
        <v>34</v>
      </c>
      <c r="F7" s="25" t="s">
        <v>36</v>
      </c>
      <c r="G7" s="32">
        <v>351.22</v>
      </c>
      <c r="H7" s="23" t="s">
        <v>2</v>
      </c>
    </row>
    <row r="8" spans="1:9" ht="27" customHeight="1">
      <c r="A8" s="17">
        <v>4</v>
      </c>
      <c r="B8" s="43"/>
      <c r="C8" s="33" t="s">
        <v>37</v>
      </c>
      <c r="D8" s="24" t="s">
        <v>38</v>
      </c>
      <c r="E8" s="24" t="s">
        <v>39</v>
      </c>
      <c r="F8" s="39" t="s">
        <v>44</v>
      </c>
      <c r="G8" s="32">
        <f>243.9+203.25</f>
        <v>447.15</v>
      </c>
      <c r="H8" s="23" t="s">
        <v>2</v>
      </c>
    </row>
    <row r="9" spans="1:9" ht="27" customHeight="1">
      <c r="A9" s="17">
        <v>5</v>
      </c>
      <c r="B9" s="43"/>
      <c r="C9" s="33" t="s">
        <v>40</v>
      </c>
      <c r="D9" s="24" t="s">
        <v>22</v>
      </c>
      <c r="E9" s="24" t="s">
        <v>41</v>
      </c>
      <c r="F9" s="25" t="s">
        <v>36</v>
      </c>
      <c r="G9" s="32">
        <f>263.41+351.22+351.22+175.61+263.41</f>
        <v>1404.8700000000001</v>
      </c>
      <c r="H9" s="23" t="s">
        <v>2</v>
      </c>
    </row>
    <row r="10" spans="1:9" ht="41.25" customHeight="1">
      <c r="A10" s="17">
        <v>6</v>
      </c>
      <c r="B10" s="43"/>
      <c r="C10" s="33" t="s">
        <v>15</v>
      </c>
      <c r="D10" s="36" t="s">
        <v>20</v>
      </c>
      <c r="E10" s="17" t="s">
        <v>45</v>
      </c>
      <c r="F10" s="25" t="s">
        <v>19</v>
      </c>
      <c r="G10" s="32">
        <f>1880.33+2237.79</f>
        <v>4118.12</v>
      </c>
      <c r="H10" s="23" t="s">
        <v>2</v>
      </c>
    </row>
    <row r="11" spans="1:9" ht="37.5" customHeight="1">
      <c r="A11" s="17">
        <v>7</v>
      </c>
      <c r="B11" s="43"/>
      <c r="C11" s="33" t="s">
        <v>16</v>
      </c>
      <c r="D11" s="37" t="s">
        <v>17</v>
      </c>
      <c r="E11" s="24" t="s">
        <v>43</v>
      </c>
      <c r="F11" s="25" t="s">
        <v>18</v>
      </c>
      <c r="G11" s="32" t="s">
        <v>19</v>
      </c>
      <c r="H11" s="23" t="s">
        <v>2</v>
      </c>
    </row>
    <row r="12" spans="1:9" ht="23.25" customHeight="1">
      <c r="A12" s="17"/>
      <c r="B12" s="22" t="s">
        <v>23</v>
      </c>
      <c r="C12" s="23"/>
      <c r="D12" s="23"/>
      <c r="E12" s="27"/>
      <c r="F12" s="26"/>
      <c r="G12" s="12">
        <f>SUM(G5:G11)</f>
        <v>40212.290000000008</v>
      </c>
      <c r="H12" s="23"/>
    </row>
    <row r="13" spans="1:9" ht="27" hidden="1" customHeight="1">
      <c r="A13" s="17">
        <v>14</v>
      </c>
      <c r="B13" s="1" t="s">
        <v>7</v>
      </c>
      <c r="C13" s="2" t="s">
        <v>4</v>
      </c>
      <c r="D13" s="10" t="s">
        <v>5</v>
      </c>
      <c r="E13" s="15" t="s">
        <v>6</v>
      </c>
      <c r="F13" s="11"/>
      <c r="G13" s="12"/>
      <c r="H13" s="11" t="s">
        <v>2</v>
      </c>
    </row>
    <row r="14" spans="1:9" ht="27" hidden="1" customHeight="1">
      <c r="A14" s="17">
        <v>15</v>
      </c>
      <c r="B14" s="1"/>
      <c r="C14" s="2"/>
      <c r="D14" s="10"/>
      <c r="E14" s="10"/>
      <c r="F14" s="11"/>
      <c r="G14" s="12"/>
      <c r="H14" s="11"/>
    </row>
    <row r="15" spans="1:9" ht="27" hidden="1" customHeight="1">
      <c r="A15" s="14">
        <v>16</v>
      </c>
      <c r="B15" s="1"/>
      <c r="C15" s="2"/>
      <c r="D15" s="10"/>
      <c r="E15" s="10"/>
      <c r="F15" s="11"/>
      <c r="G15" s="12"/>
      <c r="H15" s="11"/>
    </row>
    <row r="16" spans="1:9" ht="27" hidden="1" customHeight="1">
      <c r="A16" s="41" t="s">
        <v>3</v>
      </c>
      <c r="B16" s="42"/>
      <c r="C16" s="42"/>
      <c r="D16" s="42"/>
      <c r="E16" s="42"/>
      <c r="F16" s="42"/>
      <c r="G16" s="13">
        <f>SUM(G5:G13)</f>
        <v>80424.580000000016</v>
      </c>
      <c r="H16" s="11"/>
    </row>
    <row r="17" spans="2:7">
      <c r="C17" s="9"/>
      <c r="D17" s="9"/>
    </row>
    <row r="18" spans="2:7">
      <c r="C18" s="9"/>
      <c r="D18" s="9"/>
    </row>
    <row r="19" spans="2:7">
      <c r="C19" s="9"/>
      <c r="D19" s="9"/>
    </row>
    <row r="20" spans="2:7">
      <c r="B20" s="28" t="s">
        <v>24</v>
      </c>
      <c r="C20" s="30" t="s">
        <v>27</v>
      </c>
      <c r="D20" s="29"/>
      <c r="E20" s="4" t="s">
        <v>26</v>
      </c>
      <c r="G20" s="16"/>
    </row>
    <row r="21" spans="2:7">
      <c r="B21" s="28" t="s">
        <v>25</v>
      </c>
      <c r="C21" s="31">
        <v>126370897</v>
      </c>
    </row>
  </sheetData>
  <mergeCells count="3">
    <mergeCell ref="A2:H2"/>
    <mergeCell ref="A16:F16"/>
    <mergeCell ref="B5:B11"/>
  </mergeCells>
  <printOptions horizontalCentered="1"/>
  <pageMargins left="0.7" right="0.7" top="0.75" bottom="0.75" header="0.3" footer="0.3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 1</vt:lpstr>
      <vt:lpstr>'Arkusz 1'!Obszar_wydruku</vt:lpstr>
    </vt:vector>
  </TitlesOfParts>
  <Company>umk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patulama</dc:creator>
  <cp:lastModifiedBy>User</cp:lastModifiedBy>
  <cp:lastPrinted>2022-07-07T14:56:16Z</cp:lastPrinted>
  <dcterms:created xsi:type="dcterms:W3CDTF">2005-02-21T12:38:56Z</dcterms:created>
  <dcterms:modified xsi:type="dcterms:W3CDTF">2023-03-28T11:09:02Z</dcterms:modified>
</cp:coreProperties>
</file>