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.kowalski\Desktop\Zamówienia Publiczne\2022\Ukraina\271.1.1323.2022 Żywność CPU\"/>
    </mc:Choice>
  </mc:AlternateContent>
  <bookViews>
    <workbookView xWindow="0" yWindow="0" windowWidth="17895" windowHeight="796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6" i="1"/>
  <c r="I33" i="1"/>
  <c r="I35" i="1"/>
  <c r="I34" i="1"/>
  <c r="I58" i="1"/>
  <c r="I16" i="1"/>
  <c r="I60" i="1"/>
  <c r="I55" i="1" l="1"/>
  <c r="I49" i="1"/>
  <c r="I50" i="1"/>
  <c r="I51" i="1"/>
  <c r="I52" i="1"/>
  <c r="I53" i="1"/>
  <c r="I54" i="1"/>
  <c r="I56" i="1"/>
  <c r="I57" i="1"/>
  <c r="I59" i="1"/>
  <c r="I61" i="1"/>
  <c r="I48" i="1"/>
  <c r="I42" i="1"/>
  <c r="I29" i="1"/>
  <c r="I30" i="1"/>
  <c r="I31" i="1"/>
  <c r="I32" i="1"/>
  <c r="I39" i="1"/>
  <c r="I40" i="1"/>
  <c r="I41" i="1"/>
  <c r="I28" i="1"/>
  <c r="I27" i="1"/>
  <c r="I21" i="1"/>
  <c r="I20" i="1"/>
  <c r="I19" i="1"/>
  <c r="I18" i="1"/>
  <c r="I17" i="1"/>
  <c r="I15" i="1"/>
  <c r="I14" i="1"/>
  <c r="I13" i="1"/>
  <c r="I12" i="1"/>
  <c r="I7" i="1"/>
  <c r="I8" i="1"/>
  <c r="I9" i="1"/>
  <c r="I10" i="1"/>
  <c r="I11" i="1"/>
  <c r="I62" i="1" l="1"/>
  <c r="I43" i="1"/>
  <c r="I6" i="1"/>
  <c r="I5" i="1"/>
  <c r="I22" i="1" l="1"/>
  <c r="L46" i="1"/>
</calcChain>
</file>

<file path=xl/sharedStrings.xml><?xml version="1.0" encoding="utf-8"?>
<sst xmlns="http://schemas.openxmlformats.org/spreadsheetml/2006/main" count="219" uniqueCount="95">
  <si>
    <t>ilość szt.</t>
  </si>
  <si>
    <t>j.m.</t>
  </si>
  <si>
    <t>litr</t>
  </si>
  <si>
    <t>kg</t>
  </si>
  <si>
    <t>Marka/Producent</t>
  </si>
  <si>
    <t>szt</t>
  </si>
  <si>
    <t>op.</t>
  </si>
  <si>
    <t>minimalny okres przydatności do spożycia</t>
  </si>
  <si>
    <t>Asortyment</t>
  </si>
  <si>
    <t>CZĘŚĆ I</t>
  </si>
  <si>
    <t>CZĘŚĆ II</t>
  </si>
  <si>
    <t>Stawka podatku VAT</t>
  </si>
  <si>
    <t>L.p.</t>
  </si>
  <si>
    <t>nd</t>
  </si>
  <si>
    <t>Mleko UHT 3,2%, opakowanie kartonowe o pojemności 1 litr</t>
  </si>
  <si>
    <t>Cena jednostkowa brutto</t>
  </si>
  <si>
    <t>Wartość brutto</t>
  </si>
  <si>
    <t>CZĘŚĆ III</t>
  </si>
  <si>
    <t>4 miesiące</t>
  </si>
  <si>
    <t>12 miesięcy</t>
  </si>
  <si>
    <t>Makaron, typ świderki, opakowanie 0,4 kg</t>
  </si>
  <si>
    <t>Makaron, typ krajanka, 5-cio jajeczna, opakowanie 0,4 kg.</t>
  </si>
  <si>
    <t>Olej, z pierwszego tłoczenia, rzepakowy, opakowanie  3 litry (butelka plastikowa)</t>
  </si>
  <si>
    <t>Kasza jęczmienna, wiejska, opakowanie 0,4 kg (4 torebki po 100 g)</t>
  </si>
  <si>
    <t>Cenos</t>
  </si>
  <si>
    <t>Olej Kujawski</t>
  </si>
  <si>
    <t>Lubella</t>
  </si>
  <si>
    <t>Kasza gryczana, prażona, opakowanie 0,4 kg (4 torebki po 100 g)</t>
  </si>
  <si>
    <t>Sól warzona, jodowana, drobna, opakowanie 1 kg.</t>
  </si>
  <si>
    <t>o'Sole</t>
  </si>
  <si>
    <t>Ryż parboiled, opakowanie 0,8 kg (8 torebek po 100 g)</t>
  </si>
  <si>
    <t>Mąka luksusowa, typ 550, opakowanie 1 kg.</t>
  </si>
  <si>
    <t>Diamant</t>
  </si>
  <si>
    <t>Łaciate</t>
  </si>
  <si>
    <t>Płatki kukurydziane z witaminami, bez cukru, op. 0,8 kg.</t>
  </si>
  <si>
    <t>Corn Flakes</t>
  </si>
  <si>
    <t>Pieczywo wieloziarniste, lekkie, 7 ziaren, opakowanie 140 g</t>
  </si>
  <si>
    <t>Wasa</t>
  </si>
  <si>
    <t>Pieczywo wieloziarniste, lekkie, pszenne, opakowanie 140 g</t>
  </si>
  <si>
    <t>Pieczywo wieloziarniste, lekkie, żytnie, opakowanie 140 g</t>
  </si>
  <si>
    <t>Wafle ryżowe, 7 ziaren z ryżem dzikim, opakowanie 130 g.</t>
  </si>
  <si>
    <t>Sonko</t>
  </si>
  <si>
    <t>Wafle ryżowe, z pestkami dyni i algami morskimi, opakowanie 130 g.</t>
  </si>
  <si>
    <t>Kawa rozpuszczalna, aglomeryzowana, otrzymywana w 100% z ziaren kawy, opakowanie 180 g.</t>
  </si>
  <si>
    <t>Prima</t>
  </si>
  <si>
    <t>Cukier biały, sypki, opakowanie 1 kg.</t>
  </si>
  <si>
    <t>Dżem owocowy o smaku brzoskwiniowym, obniżona zawartość cukru, opakowanie 450 g.</t>
  </si>
  <si>
    <t>Łowicz</t>
  </si>
  <si>
    <t>Nutella</t>
  </si>
  <si>
    <t>Krem do smarowania, smak orzeczochowo - czekalodowy, opakowanie 600 g.</t>
  </si>
  <si>
    <t>Kakao, obniżona zawartość tłuszczu, opakowanie 150 g.</t>
  </si>
  <si>
    <t>DecoMorreno</t>
  </si>
  <si>
    <t>Tymbark</t>
  </si>
  <si>
    <t>Sok jabłkowy, 100% wyprodukowany z soku zagęszczonego, pasteryzowany, opakowanie kartnowe 1 litr.</t>
  </si>
  <si>
    <t>Sok pomarańczowy, 100% wyprodukowany z soku zagęszczonego, pasteryzowany, opakowanie kartnowe 1 litr.</t>
  </si>
  <si>
    <t>Herbatniki zbożowe z płatkami owsianymi, opakowanie 201 g.</t>
  </si>
  <si>
    <t>Bahlsen Krakuski</t>
  </si>
  <si>
    <t>Herbatniki w czekoladzie mlecznej z dodatkiem mąki pełnoziarnistej, opakowanie 188 g.</t>
  </si>
  <si>
    <t>Sos słodko - kwaśny, bez konserwantów, opakowanie 500 g.</t>
  </si>
  <si>
    <t>Sos neapolitański do spagetti, bez konserwantów, opakowanie 500 g.</t>
  </si>
  <si>
    <t>Kotlin</t>
  </si>
  <si>
    <t>Musztarda - krem z gorczycy z miodem, opakowanie plastikowe 470 g.</t>
  </si>
  <si>
    <t>Ketchup, łagodny smak, bez konserwantów, bez substancji wzmacniających smak, opkaowanie plastikowe 450 g.</t>
  </si>
  <si>
    <t>Konik</t>
  </si>
  <si>
    <t>Krakus</t>
  </si>
  <si>
    <t>Konserwa - gulasz angielski mielonka wieprzowa, konserwa sterylizowana, opakowanie 290 g.</t>
  </si>
  <si>
    <t>Konserwa - szynka konserwowa z galaretką, konserwa sterylizowana, opakowanie 455 g.</t>
  </si>
  <si>
    <t>Sokołów</t>
  </si>
  <si>
    <t>Profi</t>
  </si>
  <si>
    <t xml:space="preserve">Konserwa - pasztet firmowy, drobiowo - wieprzowy, konserwa sterylizowana, opakowanie 160 g. </t>
  </si>
  <si>
    <t xml:space="preserve">Konserwa - pasztet firmowy z pomidorami, drobiowo - wieprzowy, konserwa sterylizowana, opakowanie 160 g. </t>
  </si>
  <si>
    <t>Neptun</t>
  </si>
  <si>
    <t>Konserwa - tuńczyk rozdrobniony w oleju roślinnym, opkowanie 185 g.</t>
  </si>
  <si>
    <t>Konserwa - tuńczyk rozdrobniony w sosie własnym, opkowanie 170 g.</t>
  </si>
  <si>
    <t>Danie gotowe, fasolka po bretońsku z wędzoną kiełbasą, bez dodatku sunstancji konserwujących, opakowanie 700 g.</t>
  </si>
  <si>
    <t>pamapol</t>
  </si>
  <si>
    <t>Danie gotowe, pulpety w sosie pomidorym z marchewką i pietruszką, bez dodatku sunstancji konserwujących, opakowanie 700 g.</t>
  </si>
  <si>
    <t>Danie gotowe, gołąbki w sosie pomidorowym, bez dodatku sunstancji konserwujących, opakowanie 700 g.</t>
  </si>
  <si>
    <t>Muesli, chrupiące, 5 owoców tropikalnych, opkowanie 300 g,</t>
  </si>
  <si>
    <t>Bakalland</t>
  </si>
  <si>
    <t>Dżem owocowy (powidła) o smaku śliwkowym, opakowanie 290 g.</t>
  </si>
  <si>
    <t>Ogórki konserwowe, chrupiące, o słodko-kwaśnym smaku, produkt pasteryzowany, opakowanie 920 g.</t>
  </si>
  <si>
    <t>Ananasy plastry w lekkim syropie, puszka, produkt sterylizowany, opakowanie 565 g.</t>
  </si>
  <si>
    <t>Kier</t>
  </si>
  <si>
    <t>Brzoskwinie w syropie, puszka, produkt sterylizowany, opakowanie 850 g.</t>
  </si>
  <si>
    <t>Rolnik</t>
  </si>
  <si>
    <t>Lipton</t>
  </si>
  <si>
    <t>Herbata czarna, ekspresowa, opakowanie 92 torebki</t>
  </si>
  <si>
    <t>Pudliszki</t>
  </si>
  <si>
    <t>Miód spadziowy, ze spadzi liściastej, opakowanie 400 g.</t>
  </si>
  <si>
    <t>Przeszczalarz Kozacki</t>
  </si>
  <si>
    <t>Kukurydza konserwowa, w puszce, produkt sterylizowany, opakowanie 400 g.</t>
  </si>
  <si>
    <t>Groszek konserwowa, w puszce, produkt sterylizowany, opakowanie 400 g.</t>
  </si>
  <si>
    <t>Fasola biała, w puszce, produkt sterylizowany, opakowanie 400 g.</t>
  </si>
  <si>
    <r>
      <t xml:space="preserve">Załącznik nr 1 do formularza ofertowego: </t>
    </r>
    <r>
      <rPr>
        <b/>
        <u/>
        <sz val="11"/>
        <color theme="1"/>
        <rFont val="Calibri"/>
        <family val="2"/>
        <charset val="238"/>
        <scheme val="minor"/>
      </rPr>
      <t>Formularz cenowy.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</si>
</sst>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8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9" xfId="0" applyFont="1" applyBorder="1" applyAlignment="1"/>
    <xf numFmtId="164" fontId="2" fillId="3" borderId="6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topLeftCell="A43" workbookViewId="0">
      <selection activeCell="R15" sqref="R15"/>
    </sheetView>
  </sheetViews>
  <sheetFormatPr defaultRowHeight="15" x14ac:dyDescent="0.25"/>
  <cols>
    <col min="1" max="1" width="9.140625" style="1"/>
    <col min="2" max="2" width="47.42578125" customWidth="1"/>
    <col min="3" max="3" width="25.85546875" customWidth="1"/>
    <col min="6" max="6" width="24.42578125" customWidth="1"/>
    <col min="7" max="7" width="12.42578125" customWidth="1"/>
    <col min="8" max="8" width="17.42578125" customWidth="1"/>
    <col min="9" max="9" width="14.42578125" customWidth="1"/>
  </cols>
  <sheetData>
    <row r="1" spans="1:9" ht="15" customHeight="1" x14ac:dyDescent="0.25">
      <c r="A1" s="19" t="s">
        <v>94</v>
      </c>
      <c r="B1" s="19"/>
      <c r="C1" s="19"/>
      <c r="D1" s="19"/>
      <c r="E1" s="19"/>
      <c r="F1" s="19"/>
      <c r="G1" s="19"/>
    </row>
    <row r="2" spans="1:9" x14ac:dyDescent="0.25">
      <c r="A2" s="20" t="s">
        <v>9</v>
      </c>
      <c r="B2" s="20"/>
      <c r="C2" s="20"/>
      <c r="D2" s="20"/>
      <c r="E2" s="20"/>
      <c r="F2" s="20"/>
      <c r="G2" s="21"/>
      <c r="H2" s="22"/>
      <c r="I2" s="22"/>
    </row>
    <row r="3" spans="1:9" ht="3.75" customHeight="1" x14ac:dyDescent="0.25">
      <c r="A3" s="20"/>
      <c r="B3" s="20"/>
      <c r="C3" s="20"/>
      <c r="D3" s="20"/>
      <c r="E3" s="20"/>
      <c r="F3" s="20"/>
      <c r="G3" s="21"/>
      <c r="H3" s="22"/>
      <c r="I3" s="22"/>
    </row>
    <row r="4" spans="1:9" ht="39.75" customHeight="1" x14ac:dyDescent="0.25">
      <c r="A4" s="36" t="s">
        <v>12</v>
      </c>
      <c r="B4" s="36" t="s">
        <v>8</v>
      </c>
      <c r="C4" s="36" t="s">
        <v>4</v>
      </c>
      <c r="D4" s="36" t="s">
        <v>0</v>
      </c>
      <c r="E4" s="36" t="s">
        <v>1</v>
      </c>
      <c r="F4" s="37" t="s">
        <v>7</v>
      </c>
      <c r="G4" s="38" t="s">
        <v>11</v>
      </c>
      <c r="H4" s="38" t="s">
        <v>15</v>
      </c>
      <c r="I4" s="38" t="s">
        <v>16</v>
      </c>
    </row>
    <row r="5" spans="1:9" ht="24" x14ac:dyDescent="0.25">
      <c r="A5" s="7">
        <v>1</v>
      </c>
      <c r="B5" s="8" t="s">
        <v>14</v>
      </c>
      <c r="C5" s="7" t="s">
        <v>33</v>
      </c>
      <c r="D5" s="7">
        <v>5000</v>
      </c>
      <c r="E5" s="7" t="s">
        <v>2</v>
      </c>
      <c r="F5" s="7" t="s">
        <v>18</v>
      </c>
      <c r="G5" s="7">
        <v>0</v>
      </c>
      <c r="H5" s="9"/>
      <c r="I5" s="9">
        <f>D5*H5</f>
        <v>0</v>
      </c>
    </row>
    <row r="6" spans="1:9" x14ac:dyDescent="0.25">
      <c r="A6" s="7">
        <v>2</v>
      </c>
      <c r="B6" s="7" t="s">
        <v>45</v>
      </c>
      <c r="C6" s="7" t="s">
        <v>32</v>
      </c>
      <c r="D6" s="7">
        <v>1200</v>
      </c>
      <c r="E6" s="7" t="s">
        <v>3</v>
      </c>
      <c r="F6" s="7" t="s">
        <v>13</v>
      </c>
      <c r="G6" s="7">
        <v>8</v>
      </c>
      <c r="H6" s="9"/>
      <c r="I6" s="9">
        <f>D6*H6</f>
        <v>0</v>
      </c>
    </row>
    <row r="7" spans="1:9" x14ac:dyDescent="0.25">
      <c r="A7" s="7">
        <v>3</v>
      </c>
      <c r="B7" s="7" t="s">
        <v>31</v>
      </c>
      <c r="C7" s="7" t="s">
        <v>26</v>
      </c>
      <c r="D7" s="7">
        <v>1200</v>
      </c>
      <c r="E7" s="7" t="s">
        <v>6</v>
      </c>
      <c r="F7" s="7" t="s">
        <v>19</v>
      </c>
      <c r="G7" s="7">
        <v>0</v>
      </c>
      <c r="H7" s="9"/>
      <c r="I7" s="9">
        <f t="shared" ref="I7:I21" si="0">D7*H7</f>
        <v>0</v>
      </c>
    </row>
    <row r="8" spans="1:9" ht="24" x14ac:dyDescent="0.25">
      <c r="A8" s="7">
        <v>4</v>
      </c>
      <c r="B8" s="8" t="s">
        <v>30</v>
      </c>
      <c r="C8" s="7" t="s">
        <v>24</v>
      </c>
      <c r="D8" s="7">
        <v>1200</v>
      </c>
      <c r="E8" s="7" t="s">
        <v>6</v>
      </c>
      <c r="F8" s="7" t="s">
        <v>19</v>
      </c>
      <c r="G8" s="7">
        <v>0</v>
      </c>
      <c r="H8" s="9"/>
      <c r="I8" s="9">
        <f t="shared" si="0"/>
        <v>0</v>
      </c>
    </row>
    <row r="9" spans="1:9" ht="24" x14ac:dyDescent="0.25">
      <c r="A9" s="7">
        <v>5</v>
      </c>
      <c r="B9" s="8" t="s">
        <v>23</v>
      </c>
      <c r="C9" s="7" t="s">
        <v>24</v>
      </c>
      <c r="D9" s="7">
        <v>1200</v>
      </c>
      <c r="E9" s="7" t="s">
        <v>6</v>
      </c>
      <c r="F9" s="7" t="s">
        <v>19</v>
      </c>
      <c r="G9" s="7">
        <v>0</v>
      </c>
      <c r="H9" s="9"/>
      <c r="I9" s="9">
        <f t="shared" si="0"/>
        <v>0</v>
      </c>
    </row>
    <row r="10" spans="1:9" ht="24" x14ac:dyDescent="0.25">
      <c r="A10" s="7">
        <v>6</v>
      </c>
      <c r="B10" s="8" t="s">
        <v>27</v>
      </c>
      <c r="C10" s="7" t="s">
        <v>24</v>
      </c>
      <c r="D10" s="7">
        <v>1200</v>
      </c>
      <c r="E10" s="7" t="s">
        <v>6</v>
      </c>
      <c r="F10" s="7" t="s">
        <v>19</v>
      </c>
      <c r="G10" s="7">
        <v>0</v>
      </c>
      <c r="H10" s="9"/>
      <c r="I10" s="9">
        <f t="shared" si="0"/>
        <v>0</v>
      </c>
    </row>
    <row r="11" spans="1:9" x14ac:dyDescent="0.25">
      <c r="A11" s="7">
        <v>7</v>
      </c>
      <c r="B11" s="7" t="s">
        <v>28</v>
      </c>
      <c r="C11" s="7" t="s">
        <v>29</v>
      </c>
      <c r="D11" s="7">
        <v>100</v>
      </c>
      <c r="E11" s="7" t="s">
        <v>3</v>
      </c>
      <c r="F11" s="7" t="s">
        <v>19</v>
      </c>
      <c r="G11" s="7">
        <v>0</v>
      </c>
      <c r="H11" s="9"/>
      <c r="I11" s="9">
        <f t="shared" si="0"/>
        <v>0</v>
      </c>
    </row>
    <row r="12" spans="1:9" ht="24" x14ac:dyDescent="0.25">
      <c r="A12" s="7">
        <v>8</v>
      </c>
      <c r="B12" s="8" t="s">
        <v>22</v>
      </c>
      <c r="C12" s="7" t="s">
        <v>25</v>
      </c>
      <c r="D12" s="7">
        <v>500</v>
      </c>
      <c r="E12" s="7" t="s">
        <v>6</v>
      </c>
      <c r="F12" s="7" t="s">
        <v>19</v>
      </c>
      <c r="G12" s="7">
        <v>0</v>
      </c>
      <c r="H12" s="9"/>
      <c r="I12" s="9">
        <f t="shared" si="0"/>
        <v>0</v>
      </c>
    </row>
    <row r="13" spans="1:9" x14ac:dyDescent="0.25">
      <c r="A13" s="7">
        <v>9</v>
      </c>
      <c r="B13" s="7" t="s">
        <v>20</v>
      </c>
      <c r="C13" s="7" t="s">
        <v>26</v>
      </c>
      <c r="D13" s="7">
        <v>1200</v>
      </c>
      <c r="E13" s="7" t="s">
        <v>6</v>
      </c>
      <c r="F13" s="7" t="s">
        <v>19</v>
      </c>
      <c r="G13" s="7">
        <v>0</v>
      </c>
      <c r="H13" s="9"/>
      <c r="I13" s="9">
        <f t="shared" si="0"/>
        <v>0</v>
      </c>
    </row>
    <row r="14" spans="1:9" ht="24" x14ac:dyDescent="0.25">
      <c r="A14" s="7">
        <v>10</v>
      </c>
      <c r="B14" s="8" t="s">
        <v>21</v>
      </c>
      <c r="C14" s="7" t="s">
        <v>26</v>
      </c>
      <c r="D14" s="7">
        <v>1200</v>
      </c>
      <c r="E14" s="7" t="s">
        <v>6</v>
      </c>
      <c r="F14" s="7" t="s">
        <v>19</v>
      </c>
      <c r="G14" s="7">
        <v>0</v>
      </c>
      <c r="H14" s="9"/>
      <c r="I14" s="9">
        <f t="shared" si="0"/>
        <v>0</v>
      </c>
    </row>
    <row r="15" spans="1:9" ht="24" x14ac:dyDescent="0.25">
      <c r="A15" s="7">
        <v>11</v>
      </c>
      <c r="B15" s="8" t="s">
        <v>34</v>
      </c>
      <c r="C15" s="7" t="s">
        <v>35</v>
      </c>
      <c r="D15" s="7">
        <v>600</v>
      </c>
      <c r="E15" s="7" t="s">
        <v>6</v>
      </c>
      <c r="F15" s="7" t="s">
        <v>19</v>
      </c>
      <c r="G15" s="7">
        <v>0</v>
      </c>
      <c r="H15" s="9"/>
      <c r="I15" s="9">
        <f t="shared" si="0"/>
        <v>0</v>
      </c>
    </row>
    <row r="16" spans="1:9" ht="24" x14ac:dyDescent="0.25">
      <c r="A16" s="7">
        <v>12</v>
      </c>
      <c r="B16" s="8" t="s">
        <v>78</v>
      </c>
      <c r="C16" s="7" t="s">
        <v>79</v>
      </c>
      <c r="D16" s="7">
        <v>600</v>
      </c>
      <c r="E16" s="7" t="s">
        <v>6</v>
      </c>
      <c r="F16" s="7" t="s">
        <v>19</v>
      </c>
      <c r="G16" s="7">
        <v>0</v>
      </c>
      <c r="H16" s="9"/>
      <c r="I16" s="9">
        <f t="shared" si="0"/>
        <v>0</v>
      </c>
    </row>
    <row r="17" spans="1:9" ht="24" x14ac:dyDescent="0.25">
      <c r="A17" s="7">
        <v>13</v>
      </c>
      <c r="B17" s="8" t="s">
        <v>38</v>
      </c>
      <c r="C17" s="7" t="s">
        <v>37</v>
      </c>
      <c r="D17" s="7">
        <v>500</v>
      </c>
      <c r="E17" s="7" t="s">
        <v>6</v>
      </c>
      <c r="F17" s="7" t="s">
        <v>19</v>
      </c>
      <c r="G17" s="7">
        <v>0</v>
      </c>
      <c r="H17" s="9"/>
      <c r="I17" s="9">
        <f t="shared" si="0"/>
        <v>0</v>
      </c>
    </row>
    <row r="18" spans="1:9" ht="24" x14ac:dyDescent="0.25">
      <c r="A18" s="7">
        <v>14</v>
      </c>
      <c r="B18" s="8" t="s">
        <v>39</v>
      </c>
      <c r="C18" s="7" t="s">
        <v>37</v>
      </c>
      <c r="D18" s="7">
        <v>500</v>
      </c>
      <c r="E18" s="7" t="s">
        <v>6</v>
      </c>
      <c r="F18" s="7" t="s">
        <v>19</v>
      </c>
      <c r="G18" s="7">
        <v>0</v>
      </c>
      <c r="H18" s="9"/>
      <c r="I18" s="9">
        <f t="shared" si="0"/>
        <v>0</v>
      </c>
    </row>
    <row r="19" spans="1:9" ht="24" x14ac:dyDescent="0.25">
      <c r="A19" s="7">
        <v>15</v>
      </c>
      <c r="B19" s="8" t="s">
        <v>36</v>
      </c>
      <c r="C19" s="7" t="s">
        <v>37</v>
      </c>
      <c r="D19" s="7">
        <v>500</v>
      </c>
      <c r="E19" s="7" t="s">
        <v>6</v>
      </c>
      <c r="F19" s="7" t="s">
        <v>19</v>
      </c>
      <c r="G19" s="7">
        <v>0</v>
      </c>
      <c r="H19" s="9"/>
      <c r="I19" s="9">
        <f t="shared" si="0"/>
        <v>0</v>
      </c>
    </row>
    <row r="20" spans="1:9" ht="24" x14ac:dyDescent="0.25">
      <c r="A20" s="7">
        <v>16</v>
      </c>
      <c r="B20" s="8" t="s">
        <v>40</v>
      </c>
      <c r="C20" s="7" t="s">
        <v>41</v>
      </c>
      <c r="D20" s="7">
        <v>500</v>
      </c>
      <c r="E20" s="7" t="s">
        <v>6</v>
      </c>
      <c r="F20" s="7" t="s">
        <v>19</v>
      </c>
      <c r="G20" s="7">
        <v>0</v>
      </c>
      <c r="H20" s="9"/>
      <c r="I20" s="9">
        <f t="shared" si="0"/>
        <v>0</v>
      </c>
    </row>
    <row r="21" spans="1:9" ht="24" x14ac:dyDescent="0.25">
      <c r="A21" s="7">
        <v>17</v>
      </c>
      <c r="B21" s="8" t="s">
        <v>42</v>
      </c>
      <c r="C21" s="7" t="s">
        <v>41</v>
      </c>
      <c r="D21" s="7">
        <v>500</v>
      </c>
      <c r="E21" s="7" t="s">
        <v>6</v>
      </c>
      <c r="F21" s="7" t="s">
        <v>19</v>
      </c>
      <c r="G21" s="7">
        <v>0</v>
      </c>
      <c r="H21" s="9"/>
      <c r="I21" s="9">
        <f t="shared" si="0"/>
        <v>0</v>
      </c>
    </row>
    <row r="22" spans="1:9" x14ac:dyDescent="0.25">
      <c r="A22" s="11"/>
      <c r="B22" s="12"/>
      <c r="C22" s="11"/>
      <c r="D22" s="11"/>
      <c r="E22" s="11"/>
      <c r="F22" s="11"/>
      <c r="G22" s="11"/>
      <c r="H22" s="13"/>
      <c r="I22" s="34">
        <f>SUM(I5:I21)</f>
        <v>0</v>
      </c>
    </row>
    <row r="23" spans="1:9" x14ac:dyDescent="0.25">
      <c r="A23" s="11"/>
      <c r="B23" s="12"/>
      <c r="C23" s="11"/>
      <c r="D23" s="11"/>
      <c r="E23" s="11"/>
      <c r="F23" s="11"/>
      <c r="G23" s="11"/>
      <c r="H23" s="13"/>
      <c r="I23" s="35"/>
    </row>
    <row r="24" spans="1:9" x14ac:dyDescent="0.25">
      <c r="A24" s="23" t="s">
        <v>10</v>
      </c>
      <c r="B24" s="24"/>
      <c r="C24" s="24"/>
      <c r="D24" s="24"/>
      <c r="E24" s="24"/>
      <c r="F24" s="24"/>
      <c r="G24" s="25"/>
      <c r="H24" s="26"/>
      <c r="I24" s="27"/>
    </row>
    <row r="25" spans="1:9" ht="5.25" customHeight="1" x14ac:dyDescent="0.25">
      <c r="A25" s="28"/>
      <c r="B25" s="29"/>
      <c r="C25" s="29"/>
      <c r="D25" s="29"/>
      <c r="E25" s="29"/>
      <c r="F25" s="29"/>
      <c r="G25" s="30"/>
      <c r="H25" s="31"/>
      <c r="I25" s="32"/>
    </row>
    <row r="26" spans="1:9" ht="24" x14ac:dyDescent="0.25">
      <c r="A26" s="39" t="s">
        <v>12</v>
      </c>
      <c r="B26" s="39" t="s">
        <v>8</v>
      </c>
      <c r="C26" s="39" t="s">
        <v>4</v>
      </c>
      <c r="D26" s="39" t="s">
        <v>0</v>
      </c>
      <c r="E26" s="39" t="s">
        <v>1</v>
      </c>
      <c r="F26" s="40" t="s">
        <v>7</v>
      </c>
      <c r="G26" s="41" t="s">
        <v>11</v>
      </c>
      <c r="H26" s="41" t="s">
        <v>15</v>
      </c>
      <c r="I26" s="41" t="s">
        <v>16</v>
      </c>
    </row>
    <row r="27" spans="1:9" ht="24" x14ac:dyDescent="0.25">
      <c r="A27" s="7">
        <v>1</v>
      </c>
      <c r="B27" s="8" t="s">
        <v>43</v>
      </c>
      <c r="C27" s="7" t="s">
        <v>44</v>
      </c>
      <c r="D27" s="7">
        <v>1000</v>
      </c>
      <c r="E27" s="7" t="s">
        <v>5</v>
      </c>
      <c r="F27" s="7" t="s">
        <v>19</v>
      </c>
      <c r="G27" s="7">
        <v>23</v>
      </c>
      <c r="H27" s="9"/>
      <c r="I27" s="9">
        <f t="shared" ref="I27:I42" si="1">D27*H27</f>
        <v>0</v>
      </c>
    </row>
    <row r="28" spans="1:9" ht="24" x14ac:dyDescent="0.25">
      <c r="A28" s="7">
        <v>2</v>
      </c>
      <c r="B28" s="8" t="s">
        <v>87</v>
      </c>
      <c r="C28" s="7" t="s">
        <v>86</v>
      </c>
      <c r="D28" s="7">
        <v>700</v>
      </c>
      <c r="E28" s="7" t="s">
        <v>5</v>
      </c>
      <c r="F28" s="7" t="s">
        <v>19</v>
      </c>
      <c r="G28" s="7">
        <v>23</v>
      </c>
      <c r="H28" s="9"/>
      <c r="I28" s="9">
        <f t="shared" si="1"/>
        <v>0</v>
      </c>
    </row>
    <row r="29" spans="1:9" ht="24" x14ac:dyDescent="0.25">
      <c r="A29" s="7">
        <v>3</v>
      </c>
      <c r="B29" s="8" t="s">
        <v>46</v>
      </c>
      <c r="C29" s="7" t="s">
        <v>47</v>
      </c>
      <c r="D29" s="7">
        <v>900</v>
      </c>
      <c r="E29" s="7" t="s">
        <v>5</v>
      </c>
      <c r="F29" s="7" t="s">
        <v>19</v>
      </c>
      <c r="G29" s="7">
        <v>0</v>
      </c>
      <c r="H29" s="9"/>
      <c r="I29" s="9">
        <f t="shared" si="1"/>
        <v>0</v>
      </c>
    </row>
    <row r="30" spans="1:9" ht="24" x14ac:dyDescent="0.25">
      <c r="A30" s="7">
        <v>4</v>
      </c>
      <c r="B30" s="8" t="s">
        <v>80</v>
      </c>
      <c r="C30" s="7" t="s">
        <v>47</v>
      </c>
      <c r="D30" s="7">
        <v>900</v>
      </c>
      <c r="E30" s="7" t="s">
        <v>5</v>
      </c>
      <c r="F30" s="7" t="s">
        <v>19</v>
      </c>
      <c r="G30" s="7">
        <v>0</v>
      </c>
      <c r="H30" s="9"/>
      <c r="I30" s="9">
        <f t="shared" si="1"/>
        <v>0</v>
      </c>
    </row>
    <row r="31" spans="1:9" ht="24" x14ac:dyDescent="0.25">
      <c r="A31" s="7">
        <v>5</v>
      </c>
      <c r="B31" s="8" t="s">
        <v>49</v>
      </c>
      <c r="C31" s="7" t="s">
        <v>48</v>
      </c>
      <c r="D31" s="7">
        <v>600</v>
      </c>
      <c r="E31" s="7" t="s">
        <v>5</v>
      </c>
      <c r="F31" s="7" t="s">
        <v>19</v>
      </c>
      <c r="G31" s="7">
        <v>23</v>
      </c>
      <c r="H31" s="9"/>
      <c r="I31" s="9">
        <f t="shared" si="1"/>
        <v>0</v>
      </c>
    </row>
    <row r="32" spans="1:9" ht="24" x14ac:dyDescent="0.25">
      <c r="A32" s="7">
        <v>6</v>
      </c>
      <c r="B32" s="8" t="s">
        <v>50</v>
      </c>
      <c r="C32" s="8" t="s">
        <v>51</v>
      </c>
      <c r="D32" s="7">
        <v>400</v>
      </c>
      <c r="E32" s="7" t="s">
        <v>5</v>
      </c>
      <c r="F32" s="7" t="s">
        <v>19</v>
      </c>
      <c r="G32" s="7">
        <v>23</v>
      </c>
      <c r="H32" s="9"/>
      <c r="I32" s="9">
        <f t="shared" si="1"/>
        <v>0</v>
      </c>
    </row>
    <row r="33" spans="1:15" ht="24" x14ac:dyDescent="0.25">
      <c r="A33" s="7">
        <v>7</v>
      </c>
      <c r="B33" s="8" t="s">
        <v>89</v>
      </c>
      <c r="C33" s="8" t="s">
        <v>90</v>
      </c>
      <c r="D33" s="7">
        <v>300</v>
      </c>
      <c r="E33" s="7" t="s">
        <v>5</v>
      </c>
      <c r="F33" s="7" t="s">
        <v>19</v>
      </c>
      <c r="G33" s="7">
        <v>23</v>
      </c>
      <c r="H33" s="9"/>
      <c r="I33" s="9">
        <f t="shared" si="1"/>
        <v>0</v>
      </c>
    </row>
    <row r="34" spans="1:15" ht="24" x14ac:dyDescent="0.25">
      <c r="A34" s="7">
        <v>8</v>
      </c>
      <c r="B34" s="8" t="s">
        <v>82</v>
      </c>
      <c r="C34" s="8" t="s">
        <v>83</v>
      </c>
      <c r="D34" s="7">
        <v>600</v>
      </c>
      <c r="E34" s="7" t="s">
        <v>5</v>
      </c>
      <c r="F34" s="7" t="s">
        <v>19</v>
      </c>
      <c r="G34" s="7">
        <v>23</v>
      </c>
      <c r="H34" s="9"/>
      <c r="I34" s="9">
        <f t="shared" si="1"/>
        <v>0</v>
      </c>
    </row>
    <row r="35" spans="1:15" ht="24" x14ac:dyDescent="0.25">
      <c r="A35" s="7">
        <v>9</v>
      </c>
      <c r="B35" s="8" t="s">
        <v>84</v>
      </c>
      <c r="C35" s="8" t="s">
        <v>85</v>
      </c>
      <c r="D35" s="7">
        <v>600</v>
      </c>
      <c r="E35" s="7" t="s">
        <v>5</v>
      </c>
      <c r="F35" s="7" t="s">
        <v>19</v>
      </c>
      <c r="G35" s="7">
        <v>23</v>
      </c>
      <c r="H35" s="9"/>
      <c r="I35" s="9">
        <f t="shared" si="1"/>
        <v>0</v>
      </c>
    </row>
    <row r="36" spans="1:15" ht="24" x14ac:dyDescent="0.25">
      <c r="A36" s="7">
        <v>10</v>
      </c>
      <c r="B36" s="8" t="s">
        <v>91</v>
      </c>
      <c r="C36" s="8" t="s">
        <v>88</v>
      </c>
      <c r="D36" s="7">
        <v>1000</v>
      </c>
      <c r="E36" s="7" t="s">
        <v>5</v>
      </c>
      <c r="F36" s="7" t="s">
        <v>19</v>
      </c>
      <c r="G36" s="7">
        <v>23</v>
      </c>
      <c r="H36" s="9"/>
      <c r="I36" s="9">
        <f t="shared" si="1"/>
        <v>0</v>
      </c>
    </row>
    <row r="37" spans="1:15" ht="24" x14ac:dyDescent="0.25">
      <c r="A37" s="7">
        <v>11</v>
      </c>
      <c r="B37" s="8" t="s">
        <v>92</v>
      </c>
      <c r="C37" s="8" t="s">
        <v>88</v>
      </c>
      <c r="D37" s="7">
        <v>1000</v>
      </c>
      <c r="E37" s="7" t="s">
        <v>5</v>
      </c>
      <c r="F37" s="7" t="s">
        <v>19</v>
      </c>
      <c r="G37" s="7">
        <v>23</v>
      </c>
      <c r="H37" s="9"/>
      <c r="I37" s="9">
        <f t="shared" si="1"/>
        <v>0</v>
      </c>
    </row>
    <row r="38" spans="1:15" ht="24" x14ac:dyDescent="0.25">
      <c r="A38" s="7">
        <v>12</v>
      </c>
      <c r="B38" s="8" t="s">
        <v>93</v>
      </c>
      <c r="C38" s="8" t="s">
        <v>88</v>
      </c>
      <c r="D38" s="7">
        <v>800</v>
      </c>
      <c r="E38" s="7" t="s">
        <v>5</v>
      </c>
      <c r="F38" s="7" t="s">
        <v>19</v>
      </c>
      <c r="G38" s="7">
        <v>23</v>
      </c>
      <c r="H38" s="9"/>
      <c r="I38" s="9">
        <f t="shared" si="1"/>
        <v>0</v>
      </c>
    </row>
    <row r="39" spans="1:15" ht="36" x14ac:dyDescent="0.25">
      <c r="A39" s="7">
        <v>13</v>
      </c>
      <c r="B39" s="8" t="s">
        <v>53</v>
      </c>
      <c r="C39" s="7" t="s">
        <v>52</v>
      </c>
      <c r="D39" s="7">
        <v>1000</v>
      </c>
      <c r="E39" s="7" t="s">
        <v>5</v>
      </c>
      <c r="F39" s="7" t="s">
        <v>19</v>
      </c>
      <c r="G39" s="14">
        <v>0</v>
      </c>
      <c r="H39" s="9"/>
      <c r="I39" s="9">
        <f t="shared" si="1"/>
        <v>0</v>
      </c>
    </row>
    <row r="40" spans="1:15" ht="28.5" customHeight="1" x14ac:dyDescent="0.25">
      <c r="A40" s="7">
        <v>14</v>
      </c>
      <c r="B40" s="8" t="s">
        <v>54</v>
      </c>
      <c r="C40" s="7" t="s">
        <v>52</v>
      </c>
      <c r="D40" s="7">
        <v>1000</v>
      </c>
      <c r="E40" s="7" t="s">
        <v>5</v>
      </c>
      <c r="F40" s="7" t="s">
        <v>19</v>
      </c>
      <c r="G40" s="7">
        <v>0</v>
      </c>
      <c r="H40" s="9"/>
      <c r="I40" s="9">
        <f t="shared" si="1"/>
        <v>0</v>
      </c>
    </row>
    <row r="41" spans="1:15" ht="24" x14ac:dyDescent="0.25">
      <c r="A41" s="7">
        <v>15</v>
      </c>
      <c r="B41" s="8" t="s">
        <v>55</v>
      </c>
      <c r="C41" s="7" t="s">
        <v>56</v>
      </c>
      <c r="D41" s="7">
        <v>600</v>
      </c>
      <c r="E41" s="7" t="s">
        <v>6</v>
      </c>
      <c r="F41" s="7" t="s">
        <v>19</v>
      </c>
      <c r="G41" s="7">
        <v>0</v>
      </c>
      <c r="H41" s="9"/>
      <c r="I41" s="9">
        <f t="shared" si="1"/>
        <v>0</v>
      </c>
    </row>
    <row r="42" spans="1:15" ht="24" x14ac:dyDescent="0.25">
      <c r="A42" s="7">
        <v>16</v>
      </c>
      <c r="B42" s="8" t="s">
        <v>57</v>
      </c>
      <c r="C42" s="7" t="s">
        <v>56</v>
      </c>
      <c r="D42" s="7">
        <v>600</v>
      </c>
      <c r="E42" s="7" t="s">
        <v>6</v>
      </c>
      <c r="F42" s="7" t="s">
        <v>19</v>
      </c>
      <c r="G42" s="7">
        <v>0</v>
      </c>
      <c r="H42" s="9"/>
      <c r="I42" s="9">
        <f t="shared" si="1"/>
        <v>0</v>
      </c>
    </row>
    <row r="43" spans="1:15" x14ac:dyDescent="0.25">
      <c r="A43" s="3"/>
      <c r="B43" s="4"/>
      <c r="C43" s="3"/>
      <c r="D43" s="3"/>
      <c r="E43" s="3"/>
      <c r="F43" s="3"/>
      <c r="G43" s="3"/>
      <c r="H43" s="5"/>
      <c r="I43" s="33">
        <f>SUM(I27:I42)</f>
        <v>0</v>
      </c>
    </row>
    <row r="44" spans="1:15" x14ac:dyDescent="0.25">
      <c r="A44" s="3"/>
      <c r="B44" s="4"/>
      <c r="C44" s="3"/>
      <c r="D44" s="3"/>
      <c r="E44" s="3"/>
      <c r="F44" s="3"/>
      <c r="G44" s="3"/>
      <c r="H44" s="5"/>
      <c r="I44" s="34"/>
    </row>
    <row r="45" spans="1:15" ht="22.5" customHeight="1" x14ac:dyDescent="0.25">
      <c r="A45" s="15" t="s">
        <v>17</v>
      </c>
      <c r="B45" s="15"/>
      <c r="C45" s="15"/>
      <c r="D45" s="15"/>
      <c r="E45" s="15"/>
      <c r="F45" s="15"/>
      <c r="G45" s="16"/>
      <c r="H45" s="17"/>
      <c r="I45" s="17"/>
    </row>
    <row r="46" spans="1:15" ht="15" hidden="1" customHeight="1" x14ac:dyDescent="0.25">
      <c r="A46" s="15"/>
      <c r="B46" s="15"/>
      <c r="C46" s="15"/>
      <c r="D46" s="15"/>
      <c r="E46" s="15"/>
      <c r="F46" s="15"/>
      <c r="G46" s="16"/>
      <c r="H46" s="17"/>
      <c r="I46" s="17"/>
      <c r="L46">
        <f>J46*1.23</f>
        <v>0</v>
      </c>
      <c r="O46">
        <v>580000</v>
      </c>
    </row>
    <row r="47" spans="1:15" ht="30.75" customHeight="1" x14ac:dyDescent="0.25">
      <c r="A47" s="36" t="s">
        <v>12</v>
      </c>
      <c r="B47" s="36" t="s">
        <v>8</v>
      </c>
      <c r="C47" s="36" t="s">
        <v>4</v>
      </c>
      <c r="D47" s="36" t="s">
        <v>0</v>
      </c>
      <c r="E47" s="36" t="s">
        <v>1</v>
      </c>
      <c r="F47" s="37" t="s">
        <v>7</v>
      </c>
      <c r="G47" s="38" t="s">
        <v>11</v>
      </c>
      <c r="H47" s="38" t="s">
        <v>15</v>
      </c>
      <c r="I47" s="38" t="s">
        <v>16</v>
      </c>
    </row>
    <row r="48" spans="1:15" ht="24" x14ac:dyDescent="0.25">
      <c r="A48" s="7">
        <v>1</v>
      </c>
      <c r="B48" s="8" t="s">
        <v>58</v>
      </c>
      <c r="C48" s="7" t="s">
        <v>47</v>
      </c>
      <c r="D48" s="7">
        <v>800</v>
      </c>
      <c r="E48" s="7" t="s">
        <v>5</v>
      </c>
      <c r="F48" s="8" t="s">
        <v>19</v>
      </c>
      <c r="G48" s="14">
        <v>8</v>
      </c>
      <c r="H48" s="10"/>
      <c r="I48" s="10">
        <f>H48*D48</f>
        <v>0</v>
      </c>
    </row>
    <row r="49" spans="1:9" ht="24" x14ac:dyDescent="0.25">
      <c r="A49" s="7">
        <v>2</v>
      </c>
      <c r="B49" s="8" t="s">
        <v>59</v>
      </c>
      <c r="C49" s="7" t="s">
        <v>47</v>
      </c>
      <c r="D49" s="7">
        <v>800</v>
      </c>
      <c r="E49" s="7" t="s">
        <v>5</v>
      </c>
      <c r="F49" s="8" t="s">
        <v>19</v>
      </c>
      <c r="G49" s="14">
        <v>8</v>
      </c>
      <c r="H49" s="10"/>
      <c r="I49" s="10">
        <f t="shared" ref="I49:I61" si="2">H49*D49</f>
        <v>0</v>
      </c>
    </row>
    <row r="50" spans="1:9" ht="36" x14ac:dyDescent="0.25">
      <c r="A50" s="7">
        <v>3</v>
      </c>
      <c r="B50" s="8" t="s">
        <v>62</v>
      </c>
      <c r="C50" s="7" t="s">
        <v>60</v>
      </c>
      <c r="D50" s="7">
        <v>600</v>
      </c>
      <c r="E50" s="7" t="s">
        <v>5</v>
      </c>
      <c r="F50" s="8" t="s">
        <v>19</v>
      </c>
      <c r="G50" s="14">
        <v>8</v>
      </c>
      <c r="H50" s="10"/>
      <c r="I50" s="10">
        <f t="shared" si="2"/>
        <v>0</v>
      </c>
    </row>
    <row r="51" spans="1:9" ht="24" x14ac:dyDescent="0.25">
      <c r="A51" s="7">
        <v>4</v>
      </c>
      <c r="B51" s="8" t="s">
        <v>61</v>
      </c>
      <c r="C51" s="7" t="s">
        <v>63</v>
      </c>
      <c r="D51" s="7">
        <v>600</v>
      </c>
      <c r="E51" s="7" t="s">
        <v>5</v>
      </c>
      <c r="F51" s="8" t="s">
        <v>19</v>
      </c>
      <c r="G51" s="14">
        <v>8</v>
      </c>
      <c r="H51" s="10"/>
      <c r="I51" s="10">
        <f t="shared" si="2"/>
        <v>0</v>
      </c>
    </row>
    <row r="52" spans="1:9" ht="24" x14ac:dyDescent="0.25">
      <c r="A52" s="7">
        <v>5</v>
      </c>
      <c r="B52" s="8" t="s">
        <v>66</v>
      </c>
      <c r="C52" s="7" t="s">
        <v>64</v>
      </c>
      <c r="D52" s="7">
        <v>800</v>
      </c>
      <c r="E52" s="7" t="s">
        <v>5</v>
      </c>
      <c r="F52" s="8" t="s">
        <v>19</v>
      </c>
      <c r="G52" s="14">
        <v>8</v>
      </c>
      <c r="H52" s="10"/>
      <c r="I52" s="10">
        <f t="shared" si="2"/>
        <v>0</v>
      </c>
    </row>
    <row r="53" spans="1:9" ht="24" x14ac:dyDescent="0.25">
      <c r="A53" s="7">
        <v>6</v>
      </c>
      <c r="B53" s="8" t="s">
        <v>65</v>
      </c>
      <c r="C53" s="7" t="s">
        <v>67</v>
      </c>
      <c r="D53" s="7">
        <v>800</v>
      </c>
      <c r="E53" s="7" t="s">
        <v>5</v>
      </c>
      <c r="F53" s="8" t="s">
        <v>19</v>
      </c>
      <c r="G53" s="14">
        <v>8</v>
      </c>
      <c r="H53" s="9"/>
      <c r="I53" s="10">
        <f t="shared" si="2"/>
        <v>0</v>
      </c>
    </row>
    <row r="54" spans="1:9" ht="24" x14ac:dyDescent="0.25">
      <c r="A54" s="7">
        <v>7</v>
      </c>
      <c r="B54" s="8" t="s">
        <v>69</v>
      </c>
      <c r="C54" s="7" t="s">
        <v>68</v>
      </c>
      <c r="D54" s="7">
        <v>400</v>
      </c>
      <c r="E54" s="7" t="s">
        <v>5</v>
      </c>
      <c r="F54" s="8" t="s">
        <v>19</v>
      </c>
      <c r="G54" s="7">
        <v>8</v>
      </c>
      <c r="H54" s="9"/>
      <c r="I54" s="10">
        <f t="shared" si="2"/>
        <v>0</v>
      </c>
    </row>
    <row r="55" spans="1:9" ht="34.5" customHeight="1" x14ac:dyDescent="0.25">
      <c r="A55" s="7">
        <v>8</v>
      </c>
      <c r="B55" s="8" t="s">
        <v>70</v>
      </c>
      <c r="C55" s="7" t="s">
        <v>68</v>
      </c>
      <c r="D55" s="7">
        <v>400</v>
      </c>
      <c r="E55" s="7" t="s">
        <v>5</v>
      </c>
      <c r="F55" s="8" t="s">
        <v>19</v>
      </c>
      <c r="G55" s="7">
        <v>8</v>
      </c>
      <c r="H55" s="9"/>
      <c r="I55" s="10">
        <f t="shared" ref="I55" si="3">H55*D55</f>
        <v>0</v>
      </c>
    </row>
    <row r="56" spans="1:9" ht="24" x14ac:dyDescent="0.25">
      <c r="A56" s="7">
        <v>9</v>
      </c>
      <c r="B56" s="8" t="s">
        <v>72</v>
      </c>
      <c r="C56" s="7" t="s">
        <v>71</v>
      </c>
      <c r="D56" s="7">
        <v>600</v>
      </c>
      <c r="E56" s="7" t="s">
        <v>5</v>
      </c>
      <c r="F56" s="8" t="s">
        <v>19</v>
      </c>
      <c r="G56" s="7">
        <v>0</v>
      </c>
      <c r="H56" s="9"/>
      <c r="I56" s="10">
        <f t="shared" si="2"/>
        <v>0</v>
      </c>
    </row>
    <row r="57" spans="1:9" ht="24" x14ac:dyDescent="0.25">
      <c r="A57" s="7">
        <v>10</v>
      </c>
      <c r="B57" s="8" t="s">
        <v>73</v>
      </c>
      <c r="C57" s="7" t="s">
        <v>71</v>
      </c>
      <c r="D57" s="7">
        <v>600</v>
      </c>
      <c r="E57" s="7" t="s">
        <v>5</v>
      </c>
      <c r="F57" s="8" t="s">
        <v>19</v>
      </c>
      <c r="G57" s="7">
        <v>0</v>
      </c>
      <c r="H57" s="9"/>
      <c r="I57" s="10">
        <f t="shared" si="2"/>
        <v>0</v>
      </c>
    </row>
    <row r="58" spans="1:9" ht="24" x14ac:dyDescent="0.25">
      <c r="A58" s="7">
        <v>11</v>
      </c>
      <c r="B58" s="8" t="s">
        <v>81</v>
      </c>
      <c r="C58" s="7" t="s">
        <v>64</v>
      </c>
      <c r="D58" s="7">
        <v>600</v>
      </c>
      <c r="E58" s="7" t="s">
        <v>5</v>
      </c>
      <c r="F58" s="8" t="s">
        <v>19</v>
      </c>
      <c r="G58" s="7"/>
      <c r="H58" s="9"/>
      <c r="I58" s="10">
        <f t="shared" si="2"/>
        <v>0</v>
      </c>
    </row>
    <row r="59" spans="1:9" ht="30.75" customHeight="1" x14ac:dyDescent="0.25">
      <c r="A59" s="7">
        <v>12</v>
      </c>
      <c r="B59" s="8" t="s">
        <v>74</v>
      </c>
      <c r="C59" s="7" t="s">
        <v>75</v>
      </c>
      <c r="D59" s="7">
        <v>800</v>
      </c>
      <c r="E59" s="7" t="s">
        <v>5</v>
      </c>
      <c r="F59" s="8" t="s">
        <v>19</v>
      </c>
      <c r="G59" s="7">
        <v>0</v>
      </c>
      <c r="H59" s="9"/>
      <c r="I59" s="10">
        <f t="shared" si="2"/>
        <v>0</v>
      </c>
    </row>
    <row r="60" spans="1:9" ht="34.5" customHeight="1" x14ac:dyDescent="0.25">
      <c r="A60" s="7">
        <v>13</v>
      </c>
      <c r="B60" s="8" t="s">
        <v>76</v>
      </c>
      <c r="C60" s="7" t="s">
        <v>75</v>
      </c>
      <c r="D60" s="7">
        <v>800</v>
      </c>
      <c r="E60" s="7" t="s">
        <v>5</v>
      </c>
      <c r="F60" s="8" t="s">
        <v>19</v>
      </c>
      <c r="G60" s="7">
        <v>0</v>
      </c>
      <c r="H60" s="9"/>
      <c r="I60" s="10">
        <f t="shared" si="2"/>
        <v>0</v>
      </c>
    </row>
    <row r="61" spans="1:9" ht="30.75" customHeight="1" x14ac:dyDescent="0.25">
      <c r="A61" s="7">
        <v>14</v>
      </c>
      <c r="B61" s="8" t="s">
        <v>77</v>
      </c>
      <c r="C61" s="7" t="s">
        <v>75</v>
      </c>
      <c r="D61" s="7">
        <v>800</v>
      </c>
      <c r="E61" s="7" t="s">
        <v>5</v>
      </c>
      <c r="F61" s="8" t="s">
        <v>19</v>
      </c>
      <c r="G61" s="7">
        <v>0</v>
      </c>
      <c r="H61" s="9"/>
      <c r="I61" s="10">
        <f t="shared" si="2"/>
        <v>0</v>
      </c>
    </row>
    <row r="62" spans="1:9" x14ac:dyDescent="0.25">
      <c r="A62" s="3"/>
      <c r="B62" s="4"/>
      <c r="C62" s="3"/>
      <c r="D62" s="3"/>
      <c r="E62" s="3"/>
      <c r="F62" s="3"/>
      <c r="G62" s="3"/>
      <c r="H62" s="6"/>
      <c r="I62" s="18">
        <f>SUM(I48:I61)</f>
        <v>0</v>
      </c>
    </row>
    <row r="63" spans="1:9" ht="15" customHeight="1" x14ac:dyDescent="0.25">
      <c r="A63" s="3"/>
      <c r="B63" s="4"/>
      <c r="C63" s="3"/>
      <c r="D63" s="3"/>
      <c r="E63" s="3"/>
      <c r="F63" s="3"/>
      <c r="G63" s="3"/>
      <c r="H63" s="6"/>
      <c r="I63" s="18"/>
    </row>
    <row r="64" spans="1:9" ht="1.5" customHeight="1" x14ac:dyDescent="0.25">
      <c r="A64" s="2"/>
      <c r="B64" s="2"/>
      <c r="C64" s="2"/>
      <c r="D64" s="2"/>
      <c r="E64" s="2"/>
      <c r="F64" s="2"/>
      <c r="G64" s="2"/>
    </row>
  </sheetData>
  <mergeCells count="7">
    <mergeCell ref="A45:I46"/>
    <mergeCell ref="I62:I63"/>
    <mergeCell ref="A1:G1"/>
    <mergeCell ref="A2:I3"/>
    <mergeCell ref="A24:I25"/>
    <mergeCell ref="I43:I44"/>
    <mergeCell ref="I22:I23"/>
  </mergeCells>
  <phoneticPr fontId="3" type="noConversion"/>
  <pageMargins left="0.31496062992125984" right="0.31496062992125984" top="0.15748031496062992" bottom="0.15748031496062992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 Tomasz</dc:creator>
  <cp:lastModifiedBy>Kowalski Robert</cp:lastModifiedBy>
  <cp:lastPrinted>2022-10-26T12:28:41Z</cp:lastPrinted>
  <dcterms:created xsi:type="dcterms:W3CDTF">2022-03-31T07:57:28Z</dcterms:created>
  <dcterms:modified xsi:type="dcterms:W3CDTF">2022-10-26T12:29:18Z</dcterms:modified>
</cp:coreProperties>
</file>