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8"/>
  <workbookPr/>
  <mc:AlternateContent xmlns:mc="http://schemas.openxmlformats.org/markup-compatibility/2006">
    <mc:Choice Requires="x15">
      <x15ac:absPath xmlns:x15ac="http://schemas.microsoft.com/office/spreadsheetml/2010/11/ac" url="C:\Users\piotr.ludzik\Desktop\Piotr Łudzik\zamówienia publiczne 2022\Powyżej 130 tysięcy złotych polskich nowych\271.2.36.2022 postępowanie  na zakup mebli agd\"/>
    </mc:Choice>
  </mc:AlternateContent>
  <xr:revisionPtr revIDLastSave="0" documentId="13_ncr:1_{4B68EDD2-6AA6-4454-A389-2D321849F9B2}" xr6:coauthVersionLast="36" xr6:coauthVersionMax="36" xr10:uidLastSave="{00000000-0000-0000-0000-000000000000}"/>
  <bookViews>
    <workbookView xWindow="0" yWindow="0" windowWidth="28800" windowHeight="12225" xr2:uid="{00000000-000D-0000-FFFF-FFFF00000000}"/>
  </bookViews>
  <sheets>
    <sheet name="Zamówienie 2022" sheetId="5" r:id="rId1"/>
  </sheets>
  <definedNames>
    <definedName name="_xlnm.Print_Area" localSheetId="0">'Zamówienie 2022'!$A$2:$J$144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5" i="5" l="1"/>
  <c r="F94" i="5"/>
  <c r="F109" i="5"/>
  <c r="F137" i="5" l="1"/>
  <c r="F136" i="5"/>
  <c r="F123" i="5"/>
  <c r="F101" i="5" l="1"/>
  <c r="F115" i="5"/>
  <c r="F129" i="5"/>
  <c r="F88" i="5"/>
  <c r="F63" i="5"/>
  <c r="F64" i="5"/>
  <c r="F65" i="5"/>
  <c r="F66" i="5"/>
  <c r="F67" i="5"/>
  <c r="F62" i="5"/>
  <c r="F68" i="5" l="1"/>
  <c r="F141" i="5"/>
  <c r="F126" i="5"/>
  <c r="F112" i="5"/>
  <c r="F98" i="5"/>
  <c r="F76" i="5"/>
  <c r="F77" i="5"/>
  <c r="F78" i="5"/>
  <c r="F79" i="5"/>
  <c r="F80" i="5"/>
  <c r="F81" i="5"/>
  <c r="F82" i="5"/>
  <c r="F83" i="5"/>
  <c r="F84" i="5"/>
  <c r="F85" i="5"/>
  <c r="F86" i="5"/>
  <c r="F87" i="5"/>
  <c r="F75" i="5"/>
  <c r="F140" i="5"/>
  <c r="F122" i="5"/>
  <c r="F108" i="5"/>
  <c r="F143" i="5"/>
  <c r="F142" i="5"/>
  <c r="F139" i="5"/>
  <c r="F138" i="5"/>
  <c r="F128" i="5"/>
  <c r="F127" i="5"/>
  <c r="F125" i="5"/>
  <c r="F124" i="5"/>
  <c r="F114" i="5"/>
  <c r="F113" i="5"/>
  <c r="F111" i="5"/>
  <c r="F110" i="5"/>
  <c r="F96" i="5"/>
  <c r="F97" i="5"/>
  <c r="F99" i="5"/>
  <c r="F100" i="5"/>
  <c r="F102" i="5" l="1"/>
  <c r="F130" i="5"/>
  <c r="F116" i="5"/>
  <c r="F89" i="5"/>
  <c r="F144" i="5"/>
  <c r="F42" i="5"/>
  <c r="F41" i="5"/>
  <c r="F40" i="5" l="1"/>
  <c r="F39" i="5"/>
  <c r="F38" i="5"/>
  <c r="F37" i="5"/>
  <c r="F36" i="5"/>
  <c r="F35" i="5"/>
  <c r="F55" i="5" l="1"/>
  <c r="F10" i="5" l="1"/>
  <c r="F9" i="5"/>
  <c r="F54" i="5" l="1"/>
  <c r="F53" i="5"/>
  <c r="F17" i="5" l="1"/>
  <c r="F32" i="5"/>
  <c r="F33" i="5"/>
  <c r="F34" i="5"/>
  <c r="F31" i="5"/>
  <c r="F24" i="5"/>
  <c r="F25" i="5"/>
  <c r="F6" i="5"/>
  <c r="F7" i="5"/>
  <c r="F8" i="5"/>
  <c r="F49" i="5"/>
  <c r="F50" i="5"/>
  <c r="F51" i="5"/>
  <c r="F52" i="5"/>
  <c r="F43" i="5" l="1"/>
  <c r="F48" i="5"/>
  <c r="F56" i="5" s="1"/>
  <c r="F23" i="5" l="1"/>
  <c r="F26" i="5" s="1"/>
  <c r="F16" i="5" l="1"/>
  <c r="F18" i="5" s="1"/>
  <c r="F5" i="5"/>
  <c r="F11" i="5" s="1"/>
</calcChain>
</file>

<file path=xl/sharedStrings.xml><?xml version="1.0" encoding="utf-8"?>
<sst xmlns="http://schemas.openxmlformats.org/spreadsheetml/2006/main" count="455" uniqueCount="103">
  <si>
    <t>Nazwa towaru</t>
  </si>
  <si>
    <t>L.p.</t>
  </si>
  <si>
    <t>szt.</t>
  </si>
  <si>
    <t>Ilość</t>
  </si>
  <si>
    <t>J.m.</t>
  </si>
  <si>
    <t>Cena jednostkowa brutto</t>
  </si>
  <si>
    <t>Wartość brutto</t>
  </si>
  <si>
    <t>CZĘŚĆ I</t>
  </si>
  <si>
    <t>CZĘŚĆ II</t>
  </si>
  <si>
    <t>CZĘŚĆ III</t>
  </si>
  <si>
    <t>Wartość szacunkowa Zamawiającego</t>
  </si>
  <si>
    <t>szt</t>
  </si>
  <si>
    <t>op</t>
  </si>
  <si>
    <t>CZĘŚĆ IV</t>
  </si>
  <si>
    <t>CZĘŚĆ VI</t>
  </si>
  <si>
    <t>Regał na zabawki dziecięce w kształcie schodów, do przechowywania zabawek, rama wykonana wykonana z płyty wiórowej i folii papierowej, wyposażony w 6 pojemników do przechowywania na prowadnicach (umożliwiających ich swobodne wysuwanie i wyjmowanie), pojeminiki wykonane z tworzywa polipropylenowego, kolor ramy biały, kolor pojemników turkusowy, wymiary: szerokość 99 cm, głębokość 44 cm, wysokość 94 cm (+/- 1 cm)</t>
  </si>
  <si>
    <t>Komoda dziecięca wyposażona w trzy szuflady z uchwytami zaciskanymi, półokrągłymi, w kolorze białym, wyposażona w regulowane, metalowe nóżki, obudowa komody wykonana z płyty pilśniowej, płyta wiórowej, folii papierowej, szuflady wykonane z płyty wiórowej, folii plastikowej, fronty pomalowane farbą akrylową, kolor obudowy biały, kolor frontów szuflad różowy, wymiary szerokość 60 cm, głębokość 42 cm, wysokość 63 cm (+/- 1 cm)</t>
  </si>
  <si>
    <t>Puf/materac składany, składający się z 4 połączonych ze sobą elementów, mozliwość rozłożenia, wykonany z poliestru i polipropylenu, pianka poliuretanowa 30 kg/m3, głębokość po złożeniu 48 cm, wysokość po złożeniu 36 cm (+/- 1 cm), po rozłożeniu:  długość 193 cm, szerokość 62 cm, grubość 9 cm (+/- 1 cm), kolor jasno szary.</t>
  </si>
  <si>
    <t>Fotel dziecięcy, rama oparcia  oraz rama tylnia fotela wykonana z płyty wiórowej, sklejki, tworzywa polietylenowego, tektury oraz litego drewna, poduszka tylnia oraz poduszka siedziska pianka poliuretanowa 20 kg/m3, watolina poliestrowa, cztery nogi wykonane z litego drewna, pokryty materiałem w kolorze biało - zielonym, wymiary: szerokość 56 cm, głębokość 62 cm, wysokość 71 cm, szerokość siedziska 44 cm, głębokość siedziska 41 cm. wysokość siedziska 28 cm (+/- 1 cm)</t>
  </si>
  <si>
    <t>Stolik dziecięcy, lekki, wykonany z tworzywa polipropylenowego, wyposazony w 4 nogi, kolor biały, wymiary: długość 77 cm, szerokość 55 cm, wysokość 48 cm (+/- 1 cm).</t>
  </si>
  <si>
    <t>Stołek dziecięcy, lekki, wykonany z tworzywa polipropylenowego, wyposazony w 4 nogi, kolor żółty, wymiary: średnica siedziska 30 cm, wysokość siedziska 30 cm, szerokość 35 cm (+/- 1 cm).</t>
  </si>
  <si>
    <t>Regał otwarty o wymiarach: wysokość 180 cm, szerokość 70 cm, głębokość 40 cm, blat regału wykonany z płyty o grubości min. 25 mm, wszyskie krawędzie oklejone taśmą PCV o grubości 2 mm w kolorze regału, cztery symetrycznie rozmieszczone półki, dolny cokolik w wysokości 3 cm, kolor do uzgodnienia z Zamawiającym po przedstawieniu wzorników przez Wykonawcę</t>
  </si>
  <si>
    <t>Regał otwarty o wymiarach: wysokość 180 cm, szerokość 50 cm, głębokość 40 cm, blat regału wykonany z płyty o grubości min. 25 mm, wszyskie krawędzie oklejone taśmą PCV o grubości 2 mm w kolorze regału, cztery symetrycznie rozmieszczone półki, dolny cokolik w wysokości 3 cm, kolor do uzgodnienia z Zamawiającym po przedstawieniu wzorników przez Wykonawcę</t>
  </si>
  <si>
    <t>Regał otwarty o wymiarach: wysokość 115 cm, szerokość 50 cm, głębokość 40 cm, blat regału wykonany z płyty o grubości min. 25 mm, wszyskie krawędzie oklejone taśmą PCV o grubości 2 mm w kolorze regału, dwie symetrycznie rozmieszczone półki, dolny cokolik w wysokości 3 cm, kolor do uzgodnienia z Zamawiającym po przedstawieniu wzorników przez Wykonawcę</t>
  </si>
  <si>
    <t>Kontenerek na czterech kółkach, wymiary: 450 mm x 600 mm x 500 mm (szerokość x wysokość x głębokość), blat wykonany z płyty o grubości 25 mm, wszyskie krawędzie oklejone taśmą PCV o grubości 2 mm w kolorze kontenerka, trzy symetrycznie rozmieszczone szuflady zamykane na zamek centralny (min. 3 kpl kluczy), dolny cokolik w wysokości 3 cm, uchwyty aluminiowe do szuflad, kolor do uzgodnienia z Zamawiającym po przedstawieniu wzorników przez Wykonawcę</t>
  </si>
  <si>
    <t>Teczka wiązana tekturowa biała, format A4, gramatura 250 g/m², wewnątrz 3 zakładki zabezpieczające dokumenty, op. = 100 szt. Kiel tech.</t>
  </si>
  <si>
    <t>Skoroszyt tekturowy, pełny, oczkowy, kolor: biały, gramatura tektury: 250 g/m²,  op. = 50 szt. Kiel tech</t>
  </si>
  <si>
    <t>Krzesło drewniane, składane, wykonane z drewna bukowego, lakierowane, wymiary 440 x 340 380 mm (wyskość siedziska x głębokość siedziska x szerokość siedziska), waga krzesła ok. 3 kg.</t>
  </si>
  <si>
    <t>Sofa dwuosobowa, drewniana rama i nóżki, pianka T30 oraz sprężyny faliste, tkanina plamoodporna (do wyboru min. 10 wzorów tkanin), nie rozkładana, brak funkcji spania, wymiary: szerokość: 140 cm, głębokość: 74 cm, wysokość: 75 cm, długość siedziska: 105 cm, głębokość siedziska: 55 cm, wysokość oparcia: 40 cm, wysokość od ziemi do siedziska: 43 cm</t>
  </si>
  <si>
    <t>Fotel typu "uszak",drewniana rama i nóżki, pianka T30 oraz sprężyny faliste, tkanina plamoodporna (do wyboru min. 10 wzorów tkanin), wymiary: wysokość:103 cm, szerokość: 74 cm, głębokość: 80 cm, szerokość oparcia: 49 com, głębokość siedziska: 55 cm, wysokość do siedziska: 42 cm, wysokość nóżek: 13 cm</t>
  </si>
  <si>
    <t>Segregator format A4, grubość grzbietu: 75 mm, Mechanizm standardowy, okładka z polipropylenu z szarym papierem wewnątrz, na grzbiecie kieszeń na wymienne etykiety służące do opisu zawartości, otwory blokujące przednią okładkę, otwór na palec na grzbiecie i metalowe okucia na dolnych krawędziach ułatwiają użytkowanie i bezpieczne przechowywanie dokumentów, mieści  do 500 kartek A4 (80 gsm), Certyfikat FSC® Esselte</t>
  </si>
  <si>
    <t>Segregator format A4, grubość grzbietu: 50 mm, Mechanizm standardowy, okładka z polipropylenu z szarym papierem wewnątrz, na grzbiecie kieszeń na wymienne etykiety służące do opisu zawartości, otwory blokujące przednią okładkę, otwór na palec na grzbiecie i metalowe okucia na dolnych krawędziach ułatwiają użytkowanie i bezpieczne przechowywanie dokumentów, mieści  do 350 kartek A4 (80 gsm), Certyfikat FSC® Esselte</t>
  </si>
  <si>
    <t>Karton archiwizacyjny na dokumenty w formacie A4 wykonany z bezkwasowej tektury falistej (fala B), format A4, szerokość grzbietu 100 mm, zgodny z wymogami Archiwum Narodowego, VauPe</t>
  </si>
  <si>
    <t>Koperta biała  NC, format C6, wymiary: 114 mm x 162 mm, gramatura 70 - 75 g/m², op. = 1000 szt., samoklejąca z paskiem HK,  NC</t>
  </si>
  <si>
    <r>
      <t xml:space="preserve">Koperta biała  NC, wymiary: 110 mm x 220 mm, </t>
    </r>
    <r>
      <rPr>
        <b/>
        <u/>
        <sz val="9"/>
        <rFont val="Lato"/>
        <family val="2"/>
        <charset val="238"/>
      </rPr>
      <t>okno prawe</t>
    </r>
    <r>
      <rPr>
        <sz val="9"/>
        <rFont val="Lato"/>
        <family val="2"/>
        <charset val="238"/>
      </rPr>
      <t xml:space="preserve"> o wymiarach: 45 mm x 90 mm, gramatura 70 - 75 g/m², op. = 1000 szt., samoklejąca z paskiem HK, NC</t>
    </r>
  </si>
  <si>
    <t>Teczka akt osobistych format A4 ze sztywnym grzbietem, oklejana tapetą, introligatorska, środek zawiera 3 przegródki ABC, kolor bordo, granatowy lub czarny, Barbara</t>
  </si>
  <si>
    <t>Ekspres automatyczny, ciśnieniowy, moc 15 barów/2700 W, kawa ziarnista oraz mielona,  zintegrowany system spieniający mleko, młynek stalowy stożkowy, pojemność zbiornika na wodę 3,5 l., pojemność zbiornika na kawę 600 g., podwójny system grzewczy, sterowanie poprzez ekran dotykowy (kolorowy wyświetklacz TFT), menu w języku polskim,  regulacja wysokości dyszy, maksymalna wysokość naczynia 16,5 cm., wyciszony młynek, szybkie nagrzewanie, wymienny filtr do wody,  parzenie dwóch kaw jednocześnie, funkcja moja kawa, regulacja mocy parzonej kawy, regulacja ilości zaparzanej kawy, regulacja mocy zaparzanej kawy, regulacja temperatury zaparzanej kawy, automatyczny program czyszczenia i odkamieniania, ostrzeżenie o niskim poziomie kawy i wody w pojemnikach,  połączenie bluetooth z aplikacją</t>
  </si>
  <si>
    <t>Ekspresy automatyczny, ciśnieniowy, moc 15 barów/1455 W, kawa ziarnista oraz mielona,  zintegrowany system spieniający mleko, młynek stalowy stożkowy, pojemność zbiornika na wodę 2,2 l., pojemność zbiornika na kawę 250 g., sterowanie elektroniczne, kolorowy wyświetlacz TFT, menu w języku polskim, wymienny filtr do wody, maksymalna wysokość naczynia 14 cm., regulacja wysokości dyszy, szybkie nagrzewanie, regulacja mocy parzonej kawy, regulacja ilości zaparzanej kawy, regulacja mocy zaparzanej kawy, regulacja temperatury zaparzanej kawy, automatyczny program czyszczenia i odkamieniania, ostrzeżenie o niskim poziomie kawy i wody w pojemnikach.</t>
  </si>
  <si>
    <t>Czajnik elektryczny, bezprzewodowy, pojemność 1,7 l., płaska grzałka płytowa, filtr antyosadowy, obrotowa podstawa, wskaźnik poziomu wody, automatyczny wyłącznik po zagotowaniu wody, kolor czarno - srebrny.</t>
  </si>
  <si>
    <t xml:space="preserve">Kuchenka mikrofalowa, pojemność  20 l, moc mikrofal  700 W, sterowanie  elektroniczne,
funkcje podstawowe  grill, podgrzewanie, rozmrażanie, zmiękczanie, sposób otwierania drzwi  w bok - w lewą stronę, grill  kwarcowy, moc grilla  1000 W, talerz obrotowy, emaliowane wykończenie wnętrza. </t>
  </si>
  <si>
    <t>Przedłużacz, długość przewodu 3 metry, ilość gniazd 5, włącznik, klasa szczelności IP20, kolor biały</t>
  </si>
  <si>
    <t>Przedłużacz, długość przewodu 5 metrów, ilość gniazd 5, włącznik, klasa szczelności IP20, kolor biały</t>
  </si>
  <si>
    <t>Tapczan jednoosobowy,  na sprężynach bonnelowych, z pojemnikiem na pościel, regulowany zagłówek pozwala na podwyższenie oparcia pod głowę, dół skrzyni wykonany jest półwałkami z wysokoelastycznej pianki zakończony okrągłymi krawędziami, skrzynia wykonana z płyty wiórowej laminowanej, jeden pojemnik na pościel, konstrukcja ramowa, powierzchnia spania 198 x 90 cm, dwu kolorowe wykończenie materiałowe wymiary: szerokość 98 cm, długość 203 cm, wysokość 42 cm (+/- 1 cm). Kolor do wyboru przez Zamawiającego po przedstawieniu przez Wykonawcę próbników materiałów (min. 10 tkanin do wyboru)</t>
  </si>
  <si>
    <t xml:space="preserve"> </t>
  </si>
  <si>
    <t xml:space="preserve">Kuchenka gazowa, wymiary (SxWxG)  50 x 85,5 x 60 cm, klasa energetyczna A, rodzaj płyty grzewczej: gazowa, kolor płyty grzewczej srebrny, pola grzewcze: 4 palniki gazowe, zapalarka gazu automatyczna w pokrętle, piekarnik  elektryczny, kolor frontu srebrny, pojemność  54 l, programator  elektroniczny, liczba funkcji: 8, grill, termoobieg, 
typ prowadnic wytłaczane, wnętrze emalia, szuflada do przechowywania akcesoriów, wyświetlacz elektroniczny </t>
  </si>
  <si>
    <t xml:space="preserve">Lodówka, wymiary (WxSxG)  203 x 60 x 66 cm, kolor inox, kolor / wykończenie frontu inox, kolor / wykończenie boków szary, położenie zamrażarki na dole, pełny No Frost, sterowanie  elektroniczne, wyświetlacz LED, zmiana kierunku otwierania drzwi, liczba termostatów 2, liczba agregatów 1, klasa klimatyczna  N, SN, T, ST, pojemność użytkowa chłodziarki 279 l, pojemność użytkowa zamrażarki 89 l, poziom hałasu 39 dB, klasa poziomu hałasu C, zamrażartka 3 szuflady. </t>
  </si>
  <si>
    <t>kpl.</t>
  </si>
  <si>
    <t xml:space="preserve">Zlewzozmywak nakładany, wymiary (szer. x głęb.)  800 x 500 mm, wykonanie stal szlachetna, kolor satyna, ilość komór 2, otwór na baterię, syfon </t>
  </si>
  <si>
    <t>Bateria stojąca, jednodźwigniowa, wykonanie korpusu stal szlachetna, stal szlachetna, wyciągana wylewka, wysokość korpusu   396 mm, wysokość wylewki   186 mm, zasięg wylewki   229 mm
otwór montażowy   35 mm, funkcje dodatkowe: bateria wysokociśnieniowa, ceramiczna głowica, obrotowa wylewka, perlator, wyciągana wylewka dwustrumieniowa z przełącznikiem.</t>
  </si>
  <si>
    <t>CZĘŚĆ V</t>
  </si>
  <si>
    <t>CZĘŚĆ VII</t>
  </si>
  <si>
    <t>Zmywarka do zabudowy, Wymiary  45 x 81, x 55 cm (+/- 1 cm),  panel sterujący zintegrowany (zakryty), sterowanie elektroniczne, wyświetlacz elektroniczny LED (diodowy), zmywarka wykonana ze stali nierdzewnej, możliwość podłączenia ciepłej wody, wskaźnik braku soli, wskaźnik braku nabłyszczacza, pojemność 9 kpl. naczyń, temperatury zmywania  45, 50, 60, 70, auto 50-60,  liczba programów min. 8, opóźnienie startu pracy, sygnał dźwiękowy o zakończeniu pracy, wyświetlanie czasu do końca programu, klasa energetyczna  D, 
zużycie energii - cykl   0,6 kWh (+/- 0,1 kWh), zużycie wody - cykl  9,9 litra (+/- 0,5 litra), poziom hałasu  44 dB (+/- 2 dB), klasa poziomu hałasu B, klasa zmywania  A, klasa suszenia  A</t>
  </si>
  <si>
    <t>Niszczarka, cięcie na ścinki, poziom bezpieczeństwa DIN3, szerokość cięcia 3,9 mm, długość cięcia 30 mm, wydajność cięcia  (70g/m²) 12-14, (80g/m²) 9-11, szybkość cięcia 90 mm/s, poziom głosności 57dB, szerokość szczeliny 240 mm, pojemność kontenera na ścinki 33 litry.</t>
  </si>
  <si>
    <t>kpl</t>
  </si>
  <si>
    <t>Odkurzacz tradycyjny, moc 700W, głośność 66dB (+/- 1 dB), długość przewodu 9 m, zasięg pracy 12 m, worek syntetyczny, pojemnośc worka 5l., filtr antyalergiczny, miękkie kółka, regulacja mocy ssania, wskaźnik zapełnienia worka, zwijacz przewodu, wyposażenie: ssawka 3 w 1, ssawko-szczotka z przełącznikiem parkiet-dywan, szczotka do parkietów, rura teleskopowa, wąż ssący.</t>
  </si>
  <si>
    <t xml:space="preserve">Robot kuchenny, moc 1000 W, pojemność misy roboczej 3,9 litra, pojemność kielicha 1,25 litra, regulacja obrotów elektroniczna - płynna, 7 poziomów obrotów, praca pulsacyjna, zabezpieczenie przed przegrzaniem, mozliwość mycia w zmywarce, kolor obudowy biały, funkcje: miksowanie, rozdrabnianie – siekanie, mieszanie, ubijanie piany, mielenie mięsa, krojenie na plastry, tarcie ziemniaków, zagniatanie ciasta, tarcie na wiórki, wyciskanie soku z owoców, w zestawie: dwustronna tarcza do cięcia, dwustronna tarcza do tarcia, etui, hak do zagniatania ciasta,  kielich do koktajli, końcówka do mieszania, końcówka do ubijania, maszynka do mielenia, misa robocza, rozdrabniacz, tarcza do tarcia ziemniaków, wyciskarka do cytrusów  		</t>
  </si>
  <si>
    <t>Suszarka do włosów, moc 2200 W, 2 prędkości nadmuchu, 3 zakresy temperatury, jonizacja, zimny nawiew, dyfuzor</t>
  </si>
  <si>
    <t>Deska do prasowania, wykonanie blatu z siatki metalowej, skokowa regulacja wysokości, wysokość maksymalna do 97 cm., wymiary blatu (szer. x gł.) 120 x 38 cm, podstawka pod żelazko, antenka podtrzymująca przewód, zintegrowany przedłużacz.</t>
  </si>
  <si>
    <t>Suszarka do bielizny, długość linek min. 27 m., wyposażona w kółka ułatwiające przesuwanie suszarki gdy jest rozłożona, dodatkowy wieszak na drobną bieliznę, blokada skrzydeł dla ułatwienia przechowywania, teleskopowe linki pozwalają na regulację wymiarów od 186 cm do 257 cm (+/- 5 cm), wymiary rozłożonej suszarki: 186-257x57x100cm (+/- 5 cm)</t>
  </si>
  <si>
    <t xml:space="preserve">Żelazko, stopa  ceramiczna, moc 2700 W, wytwornica pary, wytwarzanie mary min. 50 g/min., regulacja strumienia pary, pionowy wyrzut pary, dodatkowe uderzenie pary do 190 g/min, blokada kapania, spryskiwacz, automatyczne wyłączenie żelazka, wbudowany system antywapienny, funkcja samooczyszczania, system zapobiegający kapaniu, długość przewodu sieciowego  	2 m., kolor biało - zielony.
</t>
  </si>
  <si>
    <t>Kuchenka mikrofalowa, pojemność 25 l., moc mikrofal 800W, moc grilla kwarcowego 1000W, sterowanie elektroniczne, system rozprowadzania mikrofal  przestrzenny, 7 programów automatycznych, Autoclean - program czyszczący, sygnał dźwiękowy zakończenia pracy, szybkie podgrzewanie, szybkie rozmrażanie, szybki start, timer, wyświetlacz LED, zegar, emaliowane wykończenie wnętrza, kolor czarny.</t>
  </si>
  <si>
    <t xml:space="preserve">Okap podszafkowy, Wymiary (szer. x wys. min-maks x gł.) 	50 x 8,5 - x 47 cm, wydajność maksymalna (tryb standardowy) 171 m3/h, poziom hałasu 63 dB, oświetlenie ledowe, sterowanie mechaniczne, regulacja prędkości skokowa 3 stopnie, liczba silników 1, tryb pracy: pochłaniacz, wyciąg, filtry przeciwtłuszczowe aluminiowe, średnica wylotu powietrza 12 cm, kolor czarny </t>
  </si>
  <si>
    <t>MAGAZYN ul. Józefińska 14</t>
  </si>
  <si>
    <t>MAGAZYN ul. P. Tadeusza 6</t>
  </si>
  <si>
    <t>Miejsce dostawy</t>
  </si>
  <si>
    <t>Dział Rodzin Zastępczych ul. Na Kozłówce 10</t>
  </si>
  <si>
    <t>Dział Rodzin Zastępczych os. Szkolne 27</t>
  </si>
  <si>
    <t xml:space="preserve">Toster, moc  830 W, liczba tostów 2, ruszt do bułek, funkcja rozmrażania, tacka na okruchy, kolor biały, obudowa  z  tworzywa sztucznego funkcje dodatkowe: 8 poziomów opiekania, automatyczne centrowanie tostów, funkcja anulowania. </t>
  </si>
  <si>
    <t xml:space="preserve">Mop parowy, moc  1600 W, wskaźniki gotowości pary, kolor żółto-czarny, pojemność  0,5 litra, wyjmowany zbiornik wody o pojemności 500 ml zawiera wkład z filtrem odkamieniającym, który chroni urządzenie przed gromadzeniem się osadu wapiennego, uzupełnianie wody przed pracą, długość kabla zasilającego 5 m </t>
  </si>
  <si>
    <t xml:space="preserve">Termometr,elektroniczny, kolor biało-szary, miejsce pomiaru: czoło, przedmiot (np. mleko w butelce), ucho, woda, dokładność pomiaru 0,2 stopnia, sygnał dźwiękowy końca pomiaru, pamięć 10 ostatnich pomiarów, zasilanie 2 baterie AAA
</t>
  </si>
  <si>
    <t xml:space="preserve">Zestaw garnków oraz patelni, zawartość: 2 patelnie, 4 garnki, 5 pokrywek szklanych, rondel, pojemność: garnek 2,5 l, garnek 2 l, garnek 5 l, garnek 6 l, rondel 1,5 l, średnica  garnek 18 cm, garnek 20 cm, garnek 22 cm, garnek 24 cm, patelnia 24 cm, patelnia 28 cm, rondel 16 cm, wykonane ze stali nierdzewnej, pokrywki szklane, wewnętrzna miarka na każdym garnku, nitowane uchwyty do przenoszenia, przystosowane do każdego rodzaju kuchenek: gazowych, elektrycznych, ceramicznych czy indukcyjnych </t>
  </si>
  <si>
    <t>Zestaw sztuććy, ilość elementów 24, 6 noży obiadowych, 6 widelców obiadowych, 6 łyżek obiadowych, 6 łyżeczek do herbat, wykonane ze stali 18/10, możliwość mycia w zmywarce</t>
  </si>
  <si>
    <t>Zestaw obiadowy, ilośc elementów 18, talerz płytki, deserowy oraz głęboki po 6 szt. wykonane z porcelany skaleniowej, kolor biały</t>
  </si>
  <si>
    <t>Krzesła, materiał kompozyt drewna i plastiku, podstawa guma syntetyczna, przetestowano dla: 110 kg
szerokość: 45 cm, głębokość: 51 cm, wysokość: 81 cm, szerokość siedziska: 45 cm, głębokość siedziska: 41 cm, wysokość siedziska: 43 cm, mix kolorów (niebieski, czerwony, antracyt, beżowy)</t>
  </si>
  <si>
    <t xml:space="preserve">Szafa ubraniowa, dwudrzwiowa z trzema szufladami, wymiary 180x57x60 cm, drążek do zawieszania ubrań, jedna półka oraz metalowy wysuwany koszyk, drzwi wyposażone w uchwyty do otwierania, materiał: płyta pilśniowa i płyta wiórowa, mix kolorów (biały/turkusowy, biały/zielony, biały/różowy,biały/szary, biały brzoza) </t>
  </si>
  <si>
    <t xml:space="preserve">Komoda z trzema szufladami, wymiary: 60x57x63 cm, szuflady wyposazone w uchwyty do otwierania, materiał: płyta pilśniowa i płyta wiórowa, mix kolorów (biały/turkusowy, biały/zielony, biały/różowy,biały/szary, biały brzoza) </t>
  </si>
  <si>
    <t>Stolik kwadratowy, blat o grubości min. 25 mm, wymiary 65x65 cm, wysokość 80 cm. na czterech metalowych nogach, kolor do uzgodnienia po przedstawieniu przez Wykonawcę wzorników płyt</t>
  </si>
  <si>
    <t xml:space="preserve">Łóżko piętrowe wraz z dwoma materacami 90 x 200 cm, wykonane z drewna i lakierowane na kolor biały, wymiary:  wysokość 154 cm, szerokość, 96 cm, głębokość, 208 cm, łóżka wyposażono w stelaże z drewna sosnowego.
Listwy mają szerokość 9,5 cm, dzięki czemu zapewniają stabilne podparcie pod materac, wyposażone w barierki, które zabezpieczja przed upadkiem, drabinka umozliwiające wejście na górny materac.
</t>
  </si>
  <si>
    <t>ul. Konarskiego              ul. Gromady Grudziąż     ul. Grota Roweckiego            os. Centrum D</t>
  </si>
  <si>
    <t>do 5 dni roboczych</t>
  </si>
  <si>
    <t>do 21 dni roboczych</t>
  </si>
  <si>
    <t>do 7 dni roboczych</t>
  </si>
  <si>
    <t>do 17 dni roboczych</t>
  </si>
  <si>
    <t>szafki dolne</t>
  </si>
  <si>
    <t>szafki górne</t>
  </si>
  <si>
    <t>Krzesło ergonomiczne, obrotowe z regulowanymi podłokietnikami i mechanizmem synchronicznym, Krzesło wyposażone jest w podłokietniki o regulowanej wysokości (w zakresie 7,5 cm), pozwalające na ergonomiczne ułożenie przedramienia pod kątem 90 stopni względem tułowia,krzesło posiada pięcioramienną stalową chromowaną podstawę jezdną, Kolor oparcia  i siedziska czarny, wysokość siedziska  45 - 53 cm, wysokość oparcia: 58 cm, głębokość siedziska  48 cm, szerokość siedziska  49 cm, wysokość podłokietników: 18 - 25,5 cm, wysokość: 103 - 111 cm, kółka twarde (do powierzchni miękkich)</t>
  </si>
  <si>
    <t>Krzesło konferencyjne, stelażem z prostokątnymi nóżkami wersja chrom, siedzisko sklejka bukowa malowana bejcą wodną z widocznymi słojami drewna - kolor do ustalenia , wymiary: (wys.x szer.x gł.) 88,5 x 44 x 51,7 cm, wysokość siedziska 46 cm, mozliwość sztaplowania max. 8 szt.</t>
  </si>
  <si>
    <r>
      <t xml:space="preserve">Szafki kuchenne w kształcie litery "L" o wymiarach  260 x 240 cm.                                                                                          </t>
    </r>
    <r>
      <rPr>
        <u/>
        <sz val="9"/>
        <rFont val="Lato"/>
        <family val="2"/>
        <charset val="238"/>
      </rPr>
      <t>Szafki dolne:</t>
    </r>
    <r>
      <rPr>
        <sz val="9"/>
        <rFont val="Lato"/>
        <family val="2"/>
        <charset val="238"/>
      </rPr>
      <t xml:space="preserve"> szafka z czterema szufladami (ok. 40 cm), szafka dwudrzwiowa z dwoma symetrycznymi półkami (ok.30 cm), kuchenka gazowa wolnostojąca z piekarnikiem (ok. 50 cm),  szafka dwudrzwiowa ze zlewozmywakiem dwukomorowym oraz baterią ( ok.80 cm), zabudowana zmywarka,  szafka narożna z jedną symetrycznie rozmieszczoną półką (ok. 80 cm) , szafka z czterema szufladami (ok. 60 cm), szafka dwudrzwiowa z dwoma symetrycznymi półkami (ok.60 cm),  szafka dwudrzwiowa z dwoma symetrycznymi półkami (ok.80 cm),                                                                                                                                                    </t>
    </r>
    <r>
      <rPr>
        <u/>
        <sz val="9"/>
        <rFont val="Lato"/>
        <family val="2"/>
        <charset val="238"/>
      </rPr>
      <t>Szafki górne:</t>
    </r>
    <r>
      <rPr>
        <sz val="9"/>
        <rFont val="Lato"/>
        <family val="2"/>
        <charset val="238"/>
      </rPr>
      <t xml:space="preserve"> 5 szafek dwudrzwiowych z jedną symetrycznie rozmieszczoną półką (ok. 50 cm. każda)                                                                                                                                                              Korpus mebli wykonany z płyty meblowej, obrzeże PCV. Blat kuchenny laminowany o grubości 28 mm. Kolory korpusu, blatu, frontów i uchwytów do uzgodnienia z Zamawiającym. Meble wyposażone w tzw. ciche domykanie (zarówno w szufladach jak i otwieranych szafkach typu Hettich lub równoważne). 
</t>
    </r>
  </si>
  <si>
    <r>
      <t xml:space="preserve">Szafki kuchenne w kształcie litery "L" o wymiarach  220 x 220 cm.                                                                                          </t>
    </r>
    <r>
      <rPr>
        <u/>
        <sz val="9"/>
        <rFont val="Lato"/>
        <family val="2"/>
        <charset val="238"/>
      </rPr>
      <t>Szafki dolne:</t>
    </r>
    <r>
      <rPr>
        <sz val="9"/>
        <rFont val="Lato"/>
        <family val="2"/>
        <charset val="238"/>
      </rPr>
      <t xml:space="preserve"> szafka z czterema szufladami (ok. 40 cm),zabudowana zmywarka (ok.50 cm), kuchenka gazowa wolnostojąca z piekarnikiem (ok. 50 cm),  szafka dwudrzwiowa ze zlewozmywakiem dwukomorowym oraz baterią ( ok.80 cm)  szafka z czterema szufladami (ok. 60 cm), szafka dwudrzwiowa z dwoma symetrycznymi półkami (ok.80 cm),  szafka dwudrzwiowa z dwoma symetrycznymi półkami (ok.80 cm),                                                                                                                                                    </t>
    </r>
    <r>
      <rPr>
        <u/>
        <sz val="9"/>
        <rFont val="Lato"/>
        <family val="2"/>
        <charset val="238"/>
      </rPr>
      <t>Szafki górne:</t>
    </r>
    <r>
      <rPr>
        <sz val="9"/>
        <rFont val="Lato"/>
        <family val="2"/>
        <charset val="238"/>
      </rPr>
      <t xml:space="preserve"> 4 szafki dwudrzwiowych z jedną symetrycznie rozmieszczoną półką (ok. 50 cm. każda)                                                                                                                                                              Korpus mebli wykonany z płyty meblowej, obrzeże PCV. Blat kuchenny laminowany o grubości 28 mm. Kolory korpusu, blatu, frontów i uchwytów do uzgodnienia z Zamawiającym. Meble wyposażone w tzw. ciche domykanie (zarówno w szufladach jak i otwieranych szafkach typu Hettich lub równoważne). 
</t>
    </r>
  </si>
  <si>
    <r>
      <t xml:space="preserve">Szafki kuchenne w kształcie litery "L" o wymiarach  170 x 280 cm.                                                                                          </t>
    </r>
    <r>
      <rPr>
        <u/>
        <sz val="9"/>
        <rFont val="Lato"/>
        <family val="2"/>
        <charset val="238"/>
      </rPr>
      <t>Szafki dolne:</t>
    </r>
    <r>
      <rPr>
        <sz val="9"/>
        <rFont val="Lato"/>
        <family val="2"/>
        <charset val="238"/>
      </rPr>
      <t xml:space="preserve"> szafka z czterema szufladami (ok. 30 cm), szafka dwudrzwiowa z dwoma symetrycznymi półkami (ok.50 cm), kuchenka gazowa wolnostojąca z piekarnikiem (ok. 50 cm),  zabudowana zmywarka, szafka dwudrzwiowa ze zlewozmywakiem dwukomorowym oraz baterią ( ok.80 cm) szafka narożna z jedną symetrycznie rozmieszczoną półką (ok. 80 cm) , szafka z czterema szufladami (ok. 60 cm), szafka dwudrzwiowa z dwoma symetrycznymi półkami (ok.60 cm),                                                                                                                                            </t>
    </r>
    <r>
      <rPr>
        <u/>
        <sz val="9"/>
        <rFont val="Lato"/>
        <family val="2"/>
        <charset val="238"/>
      </rPr>
      <t>Szafki górne:</t>
    </r>
    <r>
      <rPr>
        <sz val="9"/>
        <rFont val="Lato"/>
        <family val="2"/>
        <charset val="238"/>
      </rPr>
      <t xml:space="preserve"> 5 szafek dwudrzwiowych z jedną symetrycznie rozmieszczoną półką (ok. 50 cm. każda)                                                                                                                                                              Korpus mebli wykonany z płyty meblowej, obrzeże PCV. Blat kuchenny laminowany o grubości 28 mm. Kolory korpusu, blatu, frontów i uchwytów do uzgodnienia z Zamawiającym. Meble wyposażone w tzw. ciche domykanie (zarówno w szufladach jak i otwieranych szafkach typu Hettich lub równoważne). 
</t>
    </r>
  </si>
  <si>
    <r>
      <t xml:space="preserve">Szafki kuchenne w kształcie litery "L" o wymiarach  140 x 420 cm.                                                                                          </t>
    </r>
    <r>
      <rPr>
        <u/>
        <sz val="9"/>
        <rFont val="Lato"/>
        <family val="2"/>
        <charset val="238"/>
      </rPr>
      <t>Szafki dolne:</t>
    </r>
    <r>
      <rPr>
        <sz val="9"/>
        <rFont val="Lato"/>
        <family val="2"/>
        <charset val="238"/>
      </rPr>
      <t xml:space="preserve"> szafka z czterema szufladami (ok. 40 cm), szafka dwudrzwiowa z dwoma symetrycznymi półkami (ok.60 cm), kuchenka gazowa wolnostojąca z piekarnikiem (ok. 50 cm),  zabudowana zmywarka, szafka dwudrzwiowa ze zlewozmywakiem dwukomorowym oraz baterią ( ok.80 cm) szafka narożna z jedną symetrycznie rozmieszczoną półką (ok. 80 cm) , szafka z czterema szufladami (ok. 60 cm), szafka dwudrzwiowa z dwoma symetrycznymi półkami (ok.60 cm),                                                                                                                                            </t>
    </r>
    <r>
      <rPr>
        <u/>
        <sz val="9"/>
        <rFont val="Lato"/>
        <family val="2"/>
        <charset val="238"/>
      </rPr>
      <t>Szafki górne:</t>
    </r>
    <r>
      <rPr>
        <sz val="9"/>
        <rFont val="Lato"/>
        <family val="2"/>
        <charset val="238"/>
      </rPr>
      <t xml:space="preserve"> 5 szafek dwudrzwiowych z jedną symetrycznie rozmieszczoną półką (ok. 50 cm. każda)                                                                                                                                                              Korpus mebli wykonany z płyty meblowej, obrzeże PCV. Blat kuchenny laminowany o grubości 28 mm. Kolory korpusu, blatu, frontów i uchwytów do uzgodnienia z Zamawiającym. Meble wyposażone w tzw. ciche domykanie (zarówno w szufladach jak i otwieranych szafkach typu Hettich lub równoważne). 
</t>
    </r>
  </si>
  <si>
    <r>
      <t xml:space="preserve">CZĘŚĆ XI </t>
    </r>
    <r>
      <rPr>
        <b/>
        <u/>
        <sz val="9"/>
        <color rgb="FFFF0000"/>
        <rFont val="Lato"/>
        <family val="2"/>
        <charset val="238"/>
      </rPr>
      <t>*WYMAGANA WIZJA LOKALNA</t>
    </r>
    <r>
      <rPr>
        <b/>
        <sz val="9"/>
        <color theme="1"/>
        <rFont val="Lato"/>
        <family val="2"/>
        <charset val="238"/>
      </rPr>
      <t xml:space="preserve"> ul. Konarskiego 45/2</t>
    </r>
  </si>
  <si>
    <r>
      <t xml:space="preserve">CZĘŚĆ VIII </t>
    </r>
    <r>
      <rPr>
        <b/>
        <u/>
        <sz val="9"/>
        <color rgb="FFFF0000"/>
        <rFont val="Lato"/>
        <family val="2"/>
        <charset val="238"/>
      </rPr>
      <t>*WYMAGANA WIZJA LOKALNA</t>
    </r>
    <r>
      <rPr>
        <b/>
        <sz val="9"/>
        <color theme="1"/>
        <rFont val="Lato"/>
        <family val="2"/>
        <charset val="238"/>
      </rPr>
      <t xml:space="preserve"> ul. Grota Roweckiego 57/59</t>
    </r>
  </si>
  <si>
    <r>
      <t xml:space="preserve">CZĘŚĆ IX </t>
    </r>
    <r>
      <rPr>
        <b/>
        <u/>
        <sz val="9"/>
        <color rgb="FFFF0000"/>
        <rFont val="Lato"/>
        <family val="2"/>
        <charset val="238"/>
      </rPr>
      <t>*WYMAGANA WIZJA LOKALNA</t>
    </r>
    <r>
      <rPr>
        <b/>
        <sz val="9"/>
        <color theme="1"/>
        <rFont val="Lato"/>
        <family val="2"/>
        <charset val="238"/>
      </rPr>
      <t xml:space="preserve"> os. Centrum D 2/138</t>
    </r>
  </si>
  <si>
    <r>
      <t xml:space="preserve">CZĘŚĆ X </t>
    </r>
    <r>
      <rPr>
        <b/>
        <u/>
        <sz val="9"/>
        <color rgb="FFFF0000"/>
        <rFont val="Lato"/>
        <family val="2"/>
        <charset val="238"/>
      </rPr>
      <t>*WYMAGANA WIZJA LOKALNA</t>
    </r>
    <r>
      <rPr>
        <b/>
        <sz val="9"/>
        <color theme="1"/>
        <rFont val="Lato"/>
        <family val="2"/>
        <charset val="238"/>
      </rPr>
      <t xml:space="preserve"> ul. Gromady Grudziąż 19/7</t>
    </r>
  </si>
  <si>
    <t>Marka/Model</t>
  </si>
  <si>
    <t xml:space="preserve">Cena </t>
  </si>
  <si>
    <t>termin dotawy</t>
  </si>
  <si>
    <t>Niszczarka, Ścinka 4,5 x 30mm (P4) , wydajność cięcia 21-22 kartki o gramaturze 80. Kosz na ścinki 130 litrów. Niszczy płyty CD, karty kredytowe, spinacze biurowe oraz zszywki. Wymiary (szer. x gł. x wys.): 620 x 525 x 870 mm, kolor: biały System automatycznego oliwienia.</t>
  </si>
  <si>
    <t>do 10  dni roboczych</t>
  </si>
  <si>
    <t>do 14  dni roboczych</t>
  </si>
  <si>
    <t>do 21  dni roboczych</t>
  </si>
  <si>
    <t>Formularz cenopwy - załącznik nr 1b do SWZ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</si>
</sst>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0.00\ &quot;zł&quot;"/>
  </numFmts>
  <fonts count="20" x14ac:knownFonts="1">
    <font>
      <sz val="11"/>
      <color theme="1"/>
      <name val="Calibri"/>
      <family val="2"/>
      <charset val="238"/>
      <scheme val="minor"/>
    </font>
    <font>
      <sz val="11"/>
      <color theme="1"/>
      <name val="Calibri"/>
      <family val="2"/>
      <charset val="238"/>
      <scheme val="minor"/>
    </font>
    <font>
      <sz val="9"/>
      <color theme="1"/>
      <name val="Lato"/>
      <family val="2"/>
      <charset val="238"/>
    </font>
    <font>
      <sz val="9"/>
      <name val="Lato"/>
      <family val="2"/>
      <charset val="238"/>
    </font>
    <font>
      <b/>
      <u/>
      <sz val="9"/>
      <name val="Lato"/>
      <family val="2"/>
      <charset val="238"/>
    </font>
    <font>
      <u/>
      <sz val="9"/>
      <name val="Lato"/>
      <family val="2"/>
      <charset val="238"/>
    </font>
    <font>
      <sz val="11"/>
      <color theme="1"/>
      <name val="Lato"/>
      <family val="2"/>
      <charset val="238"/>
    </font>
    <font>
      <i/>
      <sz val="9"/>
      <color theme="1"/>
      <name val="Lato"/>
      <family val="2"/>
      <charset val="238"/>
    </font>
    <font>
      <b/>
      <sz val="9"/>
      <color theme="1"/>
      <name val="Lato"/>
      <family val="2"/>
      <charset val="238"/>
    </font>
    <font>
      <b/>
      <i/>
      <u/>
      <sz val="9"/>
      <color theme="1"/>
      <name val="Lato"/>
      <family val="2"/>
      <charset val="238"/>
    </font>
    <font>
      <b/>
      <i/>
      <sz val="9"/>
      <color theme="1"/>
      <name val="Lato"/>
      <family val="2"/>
      <charset val="238"/>
    </font>
    <font>
      <b/>
      <u/>
      <sz val="9"/>
      <color rgb="FFFF0000"/>
      <name val="Lato"/>
      <family val="2"/>
      <charset val="238"/>
    </font>
    <font>
      <sz val="8"/>
      <name val="Calibri"/>
      <family val="2"/>
      <charset val="238"/>
      <scheme val="minor"/>
    </font>
    <font>
      <b/>
      <sz val="10"/>
      <color theme="1"/>
      <name val="Lato"/>
      <family val="2"/>
      <charset val="238"/>
    </font>
    <font>
      <b/>
      <u/>
      <sz val="9"/>
      <color theme="1"/>
      <name val="Lato"/>
      <family val="2"/>
      <charset val="238"/>
    </font>
    <font>
      <b/>
      <u/>
      <sz val="11"/>
      <color theme="1"/>
      <name val="Calibri"/>
      <family val="2"/>
      <charset val="238"/>
      <scheme val="minor"/>
    </font>
    <font>
      <sz val="11"/>
      <name val="Lato"/>
      <family val="2"/>
      <charset val="238"/>
    </font>
    <font>
      <sz val="12"/>
      <name val="Lato"/>
      <family val="2"/>
      <charset val="238"/>
    </font>
    <font>
      <sz val="8"/>
      <color rgb="FF000000"/>
      <name val="Lato"/>
      <family val="2"/>
      <charset val="238"/>
    </font>
    <font>
      <sz val="12"/>
      <color theme="1"/>
      <name val="Lato"/>
      <family val="2"/>
      <charset val="238"/>
    </font>
  </fonts>
  <fills count="5">
    <fill>
      <patternFill patternType="none"/>
    </fill>
    <fill>
      <patternFill patternType="gray125"/>
    </fill>
    <fill>
      <patternFill patternType="solid">
        <fgColor theme="9" tint="0.59999389629810485"/>
        <bgColor indexed="64"/>
      </patternFill>
    </fill>
    <fill>
      <patternFill patternType="solid">
        <fgColor theme="9" tint="0.39997558519241921"/>
        <bgColor indexed="64"/>
      </patternFill>
    </fill>
    <fill>
      <patternFill patternType="solid">
        <fgColor rgb="FFFFC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99">
    <xf numFmtId="0" fontId="0" fillId="0" borderId="0" xfId="0"/>
    <xf numFmtId="0" fontId="2" fillId="2" borderId="4" xfId="0" applyFont="1" applyFill="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165" fontId="2" fillId="0" borderId="1" xfId="0" applyNumberFormat="1" applyFont="1" applyBorder="1" applyAlignment="1">
      <alignment horizontal="center" vertical="center"/>
    </xf>
    <xf numFmtId="165" fontId="2" fillId="0" borderId="2" xfId="0" applyNumberFormat="1" applyFont="1" applyBorder="1" applyAlignment="1">
      <alignment horizontal="center" vertical="center"/>
    </xf>
    <xf numFmtId="0" fontId="2" fillId="0" borderId="1" xfId="1" quotePrefix="1" applyNumberFormat="1" applyFont="1" applyBorder="1" applyAlignment="1">
      <alignment horizontal="center" vertical="center"/>
    </xf>
    <xf numFmtId="0" fontId="2" fillId="0" borderId="1" xfId="0" applyFont="1" applyFill="1" applyBorder="1" applyAlignment="1">
      <alignment horizontal="center" vertical="center"/>
    </xf>
    <xf numFmtId="0" fontId="2" fillId="2" borderId="1" xfId="0" applyFont="1" applyFill="1" applyBorder="1" applyAlignment="1">
      <alignment horizontal="center" vertical="center"/>
    </xf>
    <xf numFmtId="0" fontId="3" fillId="0" borderId="1" xfId="0" applyNumberFormat="1" applyFont="1" applyFill="1" applyBorder="1" applyAlignment="1" applyProtection="1">
      <alignment horizontal="left" vertical="center" wrapText="1"/>
    </xf>
    <xf numFmtId="0" fontId="2" fillId="0" borderId="1" xfId="1" quotePrefix="1" applyNumberFormat="1" applyFont="1" applyFill="1" applyBorder="1" applyAlignment="1">
      <alignment horizontal="center" vertical="center"/>
    </xf>
    <xf numFmtId="165" fontId="2" fillId="0" borderId="1" xfId="0" applyNumberFormat="1" applyFont="1" applyFill="1" applyBorder="1" applyAlignment="1">
      <alignment horizontal="center" vertical="center"/>
    </xf>
    <xf numFmtId="0" fontId="2" fillId="0" borderId="1" xfId="0" applyFont="1" applyFill="1" applyBorder="1" applyAlignment="1">
      <alignment horizontal="center"/>
    </xf>
    <xf numFmtId="165" fontId="2" fillId="0" borderId="1" xfId="0" applyNumberFormat="1" applyFont="1" applyFill="1" applyBorder="1" applyAlignment="1">
      <alignment horizontal="center"/>
    </xf>
    <xf numFmtId="0" fontId="3"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6" fillId="0" borderId="0" xfId="0" applyFont="1"/>
    <xf numFmtId="0" fontId="6" fillId="0" borderId="0" xfId="0" applyFont="1" applyAlignment="1">
      <alignment horizontal="center"/>
    </xf>
    <xf numFmtId="0" fontId="2" fillId="0" borderId="0" xfId="0" applyFont="1" applyAlignment="1">
      <alignment horizontal="center"/>
    </xf>
    <xf numFmtId="0" fontId="6" fillId="0" borderId="0" xfId="0" applyFont="1" applyBorder="1"/>
    <xf numFmtId="165" fontId="2" fillId="0" borderId="1" xfId="0" applyNumberFormat="1" applyFont="1" applyBorder="1" applyAlignment="1">
      <alignment horizontal="center" vertical="center" wrapText="1"/>
    </xf>
    <xf numFmtId="0" fontId="2" fillId="0" borderId="1" xfId="0" applyFont="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xf>
    <xf numFmtId="165" fontId="7" fillId="0" borderId="1" xfId="0" applyNumberFormat="1" applyFont="1" applyBorder="1" applyAlignment="1">
      <alignment horizontal="center" vertical="center" wrapText="1"/>
    </xf>
    <xf numFmtId="0" fontId="2" fillId="0" borderId="0" xfId="0" applyFont="1"/>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3" fillId="2" borderId="1" xfId="0" applyFont="1" applyFill="1" applyBorder="1" applyAlignment="1">
      <alignment horizontal="center" vertical="center"/>
    </xf>
    <xf numFmtId="0" fontId="2" fillId="0" borderId="1" xfId="0" applyFont="1" applyBorder="1" applyAlignment="1">
      <alignment horizontal="center" vertical="center" wrapText="1"/>
    </xf>
    <xf numFmtId="0" fontId="3" fillId="2" borderId="4"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1" quotePrefix="1" applyNumberFormat="1" applyFont="1" applyBorder="1" applyAlignment="1">
      <alignment horizontal="center" vertical="center"/>
    </xf>
    <xf numFmtId="165" fontId="2" fillId="0" borderId="0" xfId="0" applyNumberFormat="1" applyFont="1" applyBorder="1" applyAlignment="1">
      <alignment horizontal="center" vertical="center"/>
    </xf>
    <xf numFmtId="0" fontId="2" fillId="0" borderId="0" xfId="0" applyFont="1" applyBorder="1"/>
    <xf numFmtId="0" fontId="2" fillId="0" borderId="0" xfId="0" applyFont="1" applyFill="1" applyBorder="1" applyAlignment="1">
      <alignment horizontal="center" vertical="center" wrapText="1"/>
    </xf>
    <xf numFmtId="0" fontId="2" fillId="0" borderId="0" xfId="0" applyFont="1" applyBorder="1" applyAlignment="1">
      <alignment horizontal="center"/>
    </xf>
    <xf numFmtId="0" fontId="10" fillId="0" borderId="5" xfId="0" applyFont="1" applyBorder="1" applyAlignment="1">
      <alignment horizontal="center" vertical="center"/>
    </xf>
    <xf numFmtId="0" fontId="2" fillId="0" borderId="1" xfId="0" applyFont="1" applyBorder="1"/>
    <xf numFmtId="0" fontId="2" fillId="0" borderId="1" xfId="0" applyFont="1" applyBorder="1" applyAlignment="1">
      <alignment horizontal="center" vertical="center"/>
    </xf>
    <xf numFmtId="0" fontId="3" fillId="0" borderId="1" xfId="0" applyFont="1" applyBorder="1" applyAlignment="1">
      <alignment horizontal="left" wrapText="1"/>
    </xf>
    <xf numFmtId="0" fontId="2" fillId="0" borderId="1" xfId="0" applyFont="1" applyBorder="1" applyAlignment="1">
      <alignment horizontal="left" vertical="center" wrapText="1"/>
    </xf>
    <xf numFmtId="165" fontId="6" fillId="0" borderId="0" xfId="0" applyNumberFormat="1" applyFont="1" applyAlignment="1">
      <alignment horizontal="center"/>
    </xf>
    <xf numFmtId="0" fontId="3" fillId="0" borderId="1" xfId="0" applyFont="1" applyFill="1" applyBorder="1" applyAlignment="1">
      <alignment wrapText="1"/>
    </xf>
    <xf numFmtId="0" fontId="17" fillId="0" borderId="0" xfId="0" applyFont="1" applyBorder="1" applyAlignment="1">
      <alignment horizontal="center" vertical="center"/>
    </xf>
    <xf numFmtId="0" fontId="3" fillId="0" borderId="1" xfId="0" applyFont="1" applyBorder="1" applyAlignment="1">
      <alignment vertical="center" wrapText="1"/>
    </xf>
    <xf numFmtId="0" fontId="16" fillId="0" borderId="0" xfId="0" applyFont="1" applyBorder="1" applyAlignment="1">
      <alignment horizontal="center" vertical="center"/>
    </xf>
    <xf numFmtId="0" fontId="3" fillId="0" borderId="1" xfId="0" applyFont="1" applyFill="1" applyBorder="1" applyAlignment="1">
      <alignment horizontal="left" wrapText="1"/>
    </xf>
    <xf numFmtId="0" fontId="2" fillId="0" borderId="1" xfId="0" applyFont="1" applyFill="1" applyBorder="1" applyAlignment="1" applyProtection="1">
      <alignment horizontal="left" vertical="center" wrapText="1"/>
    </xf>
    <xf numFmtId="0" fontId="2" fillId="0" borderId="1" xfId="0" applyFont="1" applyBorder="1" applyAlignment="1">
      <alignment horizontal="center" vertical="center"/>
    </xf>
    <xf numFmtId="0" fontId="6" fillId="0" borderId="1" xfId="0" applyFont="1" applyBorder="1" applyAlignment="1">
      <alignment horizontal="center"/>
    </xf>
    <xf numFmtId="165" fontId="13" fillId="4" borderId="1" xfId="0" applyNumberFormat="1" applyFont="1" applyFill="1" applyBorder="1" applyAlignment="1">
      <alignment horizontal="center" vertical="center"/>
    </xf>
    <xf numFmtId="165" fontId="13" fillId="4" borderId="2" xfId="0" applyNumberFormat="1" applyFont="1" applyFill="1" applyBorder="1" applyAlignment="1">
      <alignment horizontal="center" vertical="center"/>
    </xf>
    <xf numFmtId="0" fontId="6" fillId="0" borderId="1" xfId="0" applyFont="1" applyBorder="1"/>
    <xf numFmtId="0" fontId="18" fillId="0" borderId="0" xfId="0" applyFont="1" applyAlignment="1">
      <alignment vertical="center" wrapText="1"/>
    </xf>
    <xf numFmtId="0" fontId="19" fillId="0" borderId="0" xfId="0" applyFont="1"/>
    <xf numFmtId="165" fontId="13" fillId="4" borderId="2" xfId="0" applyNumberFormat="1" applyFont="1" applyFill="1" applyBorder="1" applyAlignment="1">
      <alignment horizontal="center" vertical="center"/>
    </xf>
    <xf numFmtId="0" fontId="13" fillId="4" borderId="5" xfId="0" applyFont="1" applyFill="1" applyBorder="1" applyAlignment="1">
      <alignment horizontal="center" vertical="center"/>
    </xf>
    <xf numFmtId="0" fontId="13" fillId="4" borderId="1" xfId="0" applyFont="1" applyFill="1" applyBorder="1" applyAlignment="1">
      <alignment horizontal="center" vertical="center"/>
    </xf>
    <xf numFmtId="0" fontId="8" fillId="2" borderId="6" xfId="0" applyFont="1" applyFill="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9" fillId="2" borderId="6" xfId="0" applyFont="1" applyFill="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xf numFmtId="0" fontId="0" fillId="0" borderId="1" xfId="0" applyBorder="1" applyAlignment="1">
      <alignment horizontal="center" vertical="center"/>
    </xf>
    <xf numFmtId="0" fontId="14" fillId="3" borderId="1" xfId="0" applyFont="1" applyFill="1" applyBorder="1" applyAlignment="1">
      <alignment horizontal="center" vertical="center"/>
    </xf>
    <xf numFmtId="0" fontId="15" fillId="3" borderId="1" xfId="0" applyFont="1" applyFill="1" applyBorder="1" applyAlignment="1">
      <alignment horizontal="center" vertical="center"/>
    </xf>
    <xf numFmtId="0" fontId="0" fillId="0" borderId="1" xfId="0" applyBorder="1" applyAlignment="1">
      <alignment horizontal="center" vertical="center" wrapText="1"/>
    </xf>
    <xf numFmtId="0" fontId="2" fillId="0" borderId="0" xfId="0" applyFont="1" applyBorder="1" applyAlignment="1"/>
    <xf numFmtId="0" fontId="0" fillId="0" borderId="0" xfId="0" applyBorder="1" applyAlignment="1"/>
    <xf numFmtId="0" fontId="3" fillId="0" borderId="5" xfId="0" applyFont="1" applyFill="1" applyBorder="1" applyAlignment="1">
      <alignment horizontal="left" vertical="center" wrapText="1"/>
    </xf>
    <xf numFmtId="0" fontId="2" fillId="0" borderId="2" xfId="0" applyFont="1" applyBorder="1" applyAlignment="1">
      <alignment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8"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0" xfId="0" applyFont="1" applyFill="1" applyBorder="1" applyAlignment="1">
      <alignment horizontal="center" vertical="center"/>
    </xf>
    <xf numFmtId="0" fontId="9" fillId="3" borderId="6"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8" fillId="3" borderId="5" xfId="0" applyFont="1" applyFill="1" applyBorder="1" applyAlignment="1">
      <alignment horizontal="center" vertical="center"/>
    </xf>
    <xf numFmtId="0" fontId="8" fillId="3" borderId="2" xfId="0" applyFont="1" applyFill="1" applyBorder="1" applyAlignment="1">
      <alignment horizontal="center" vertical="center"/>
    </xf>
    <xf numFmtId="0" fontId="2" fillId="0" borderId="4" xfId="0" applyFont="1" applyBorder="1" applyAlignment="1">
      <alignment horizontal="center"/>
    </xf>
    <xf numFmtId="0" fontId="2" fillId="0" borderId="11" xfId="0" applyFont="1" applyBorder="1" applyAlignment="1">
      <alignment horizontal="center"/>
    </xf>
    <xf numFmtId="0" fontId="2" fillId="0" borderId="1" xfId="0" applyFont="1" applyBorder="1" applyAlignment="1">
      <alignment horizontal="center"/>
    </xf>
    <xf numFmtId="0" fontId="8" fillId="3" borderId="1" xfId="0" applyFont="1" applyFill="1" applyBorder="1" applyAlignment="1">
      <alignment horizontal="center" vertical="center"/>
    </xf>
  </cellXfs>
  <cellStyles count="2">
    <cellStyle name="Dziesiętny" xfId="1" builtinId="3"/>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84"/>
  <sheetViews>
    <sheetView tabSelected="1" topLeftCell="A145" zoomScale="70" zoomScaleNormal="70" workbookViewId="0">
      <selection activeCell="E115" sqref="E115"/>
    </sheetView>
  </sheetViews>
  <sheetFormatPr defaultColWidth="9.140625" defaultRowHeight="14.25" x14ac:dyDescent="0.2"/>
  <cols>
    <col min="1" max="1" width="6" style="16" customWidth="1"/>
    <col min="2" max="2" width="95" style="16" customWidth="1"/>
    <col min="3" max="3" width="7" style="16" customWidth="1"/>
    <col min="4" max="4" width="6.7109375" style="17" customWidth="1"/>
    <col min="5" max="5" width="15.85546875" style="16" customWidth="1"/>
    <col min="6" max="6" width="14.42578125" style="16" customWidth="1"/>
    <col min="7" max="7" width="30.42578125" style="16" customWidth="1"/>
    <col min="8" max="8" width="11.85546875" style="25" customWidth="1"/>
    <col min="9" max="9" width="7.85546875" style="25" customWidth="1"/>
    <col min="10" max="10" width="22.85546875" style="18" customWidth="1"/>
    <col min="11" max="11" width="9.140625" style="25"/>
    <col min="12" max="14" width="9.140625" style="17"/>
    <col min="15" max="15" width="9.140625" style="16"/>
    <col min="16" max="16" width="13.140625" style="16" customWidth="1"/>
    <col min="17" max="17" width="9.140625" style="16"/>
    <col min="18" max="18" width="15.140625" style="16" customWidth="1"/>
    <col min="19" max="16384" width="9.140625" style="16"/>
  </cols>
  <sheetData>
    <row r="1" spans="1:14" ht="15" x14ac:dyDescent="0.2">
      <c r="A1" s="25"/>
      <c r="B1" s="56" t="s">
        <v>102</v>
      </c>
      <c r="C1" s="25"/>
      <c r="D1" s="18"/>
      <c r="E1" s="25"/>
      <c r="F1" s="25"/>
      <c r="L1" s="16"/>
      <c r="M1" s="16"/>
      <c r="N1" s="16"/>
    </row>
    <row r="2" spans="1:14" ht="15" customHeight="1" x14ac:dyDescent="0.2">
      <c r="A2" s="82" t="s">
        <v>7</v>
      </c>
      <c r="B2" s="83"/>
      <c r="C2" s="83"/>
      <c r="D2" s="84"/>
      <c r="E2" s="88" t="s">
        <v>96</v>
      </c>
      <c r="F2" s="89"/>
      <c r="G2" s="73" t="s">
        <v>95</v>
      </c>
      <c r="H2" s="73" t="s">
        <v>64</v>
      </c>
      <c r="I2" s="74"/>
      <c r="J2" s="98" t="s">
        <v>97</v>
      </c>
      <c r="L2" s="16"/>
      <c r="M2" s="16"/>
      <c r="N2" s="16"/>
    </row>
    <row r="3" spans="1:14" ht="15" customHeight="1" x14ac:dyDescent="0.2">
      <c r="A3" s="85"/>
      <c r="B3" s="86"/>
      <c r="C3" s="86"/>
      <c r="D3" s="87"/>
      <c r="E3" s="90"/>
      <c r="F3" s="91"/>
      <c r="G3" s="73"/>
      <c r="H3" s="74"/>
      <c r="I3" s="74"/>
      <c r="J3" s="98"/>
      <c r="L3" s="16"/>
      <c r="M3" s="16"/>
      <c r="N3" s="16"/>
    </row>
    <row r="4" spans="1:14" ht="33.75" customHeight="1" x14ac:dyDescent="0.2">
      <c r="A4" s="26" t="s">
        <v>1</v>
      </c>
      <c r="B4" s="26" t="s">
        <v>0</v>
      </c>
      <c r="C4" s="26" t="s">
        <v>4</v>
      </c>
      <c r="D4" s="27" t="s">
        <v>3</v>
      </c>
      <c r="E4" s="27" t="s">
        <v>5</v>
      </c>
      <c r="F4" s="27" t="s">
        <v>6</v>
      </c>
      <c r="G4" s="54"/>
      <c r="H4" s="97"/>
      <c r="I4" s="97"/>
      <c r="J4" s="23"/>
      <c r="L4" s="16"/>
      <c r="M4" s="16"/>
      <c r="N4" s="16"/>
    </row>
    <row r="5" spans="1:14" ht="94.5" customHeight="1" x14ac:dyDescent="0.25">
      <c r="A5" s="28">
        <v>1</v>
      </c>
      <c r="B5" s="42" t="s">
        <v>37</v>
      </c>
      <c r="C5" s="29" t="s">
        <v>2</v>
      </c>
      <c r="D5" s="6">
        <v>6</v>
      </c>
      <c r="E5" s="4"/>
      <c r="F5" s="4">
        <f>D5*E5</f>
        <v>0</v>
      </c>
      <c r="G5" s="54"/>
      <c r="H5" s="70" t="s">
        <v>62</v>
      </c>
      <c r="I5" s="71"/>
      <c r="J5" s="50" t="s">
        <v>79</v>
      </c>
      <c r="L5" s="16"/>
      <c r="M5" s="16"/>
      <c r="N5" s="16"/>
    </row>
    <row r="6" spans="1:14" ht="114" customHeight="1" x14ac:dyDescent="0.25">
      <c r="A6" s="30">
        <v>2</v>
      </c>
      <c r="B6" s="42" t="s">
        <v>36</v>
      </c>
      <c r="C6" s="29" t="s">
        <v>2</v>
      </c>
      <c r="D6" s="6">
        <v>1</v>
      </c>
      <c r="E6" s="4"/>
      <c r="F6" s="4">
        <f t="shared" ref="F6:F10" si="0">D6*E6</f>
        <v>0</v>
      </c>
      <c r="G6" s="54"/>
      <c r="H6" s="70" t="s">
        <v>65</v>
      </c>
      <c r="I6" s="71"/>
      <c r="J6" s="50" t="s">
        <v>79</v>
      </c>
      <c r="L6" s="16"/>
      <c r="M6" s="16"/>
      <c r="N6" s="16"/>
    </row>
    <row r="7" spans="1:14" ht="40.5" customHeight="1" x14ac:dyDescent="0.2">
      <c r="A7" s="28">
        <v>3</v>
      </c>
      <c r="B7" s="42" t="s">
        <v>38</v>
      </c>
      <c r="C7" s="29" t="s">
        <v>2</v>
      </c>
      <c r="D7" s="6">
        <v>20</v>
      </c>
      <c r="E7" s="4"/>
      <c r="F7" s="4">
        <f t="shared" si="0"/>
        <v>0</v>
      </c>
      <c r="G7" s="54"/>
      <c r="H7" s="70" t="s">
        <v>62</v>
      </c>
      <c r="I7" s="72"/>
      <c r="J7" s="50" t="s">
        <v>79</v>
      </c>
      <c r="L7" s="16"/>
      <c r="M7" s="16"/>
      <c r="N7" s="16"/>
    </row>
    <row r="8" spans="1:14" ht="42.75" customHeight="1" x14ac:dyDescent="0.2">
      <c r="A8" s="28">
        <v>4</v>
      </c>
      <c r="B8" s="42" t="s">
        <v>39</v>
      </c>
      <c r="C8" s="29" t="s">
        <v>2</v>
      </c>
      <c r="D8" s="6">
        <v>4</v>
      </c>
      <c r="E8" s="4"/>
      <c r="F8" s="4">
        <f t="shared" si="0"/>
        <v>0</v>
      </c>
      <c r="G8" s="54"/>
      <c r="H8" s="70" t="s">
        <v>62</v>
      </c>
      <c r="I8" s="72"/>
      <c r="J8" s="50" t="s">
        <v>79</v>
      </c>
      <c r="L8" s="16"/>
      <c r="M8" s="16"/>
      <c r="N8" s="16"/>
    </row>
    <row r="9" spans="1:14" ht="41.25" customHeight="1" x14ac:dyDescent="0.2">
      <c r="A9" s="28">
        <v>5</v>
      </c>
      <c r="B9" s="42" t="s">
        <v>40</v>
      </c>
      <c r="C9" s="29" t="s">
        <v>11</v>
      </c>
      <c r="D9" s="6">
        <v>20</v>
      </c>
      <c r="E9" s="4"/>
      <c r="F9" s="4">
        <f t="shared" si="0"/>
        <v>0</v>
      </c>
      <c r="G9" s="54"/>
      <c r="H9" s="70" t="s">
        <v>62</v>
      </c>
      <c r="I9" s="72"/>
      <c r="J9" s="50" t="s">
        <v>79</v>
      </c>
      <c r="L9" s="16"/>
      <c r="M9" s="16"/>
      <c r="N9" s="16"/>
    </row>
    <row r="10" spans="1:14" ht="25.9" customHeight="1" x14ac:dyDescent="0.2">
      <c r="A10" s="28">
        <v>6</v>
      </c>
      <c r="B10" s="42" t="s">
        <v>41</v>
      </c>
      <c r="C10" s="29" t="s">
        <v>11</v>
      </c>
      <c r="D10" s="6">
        <v>30</v>
      </c>
      <c r="E10" s="4"/>
      <c r="F10" s="4">
        <f t="shared" si="0"/>
        <v>0</v>
      </c>
      <c r="G10" s="54"/>
      <c r="H10" s="70" t="s">
        <v>62</v>
      </c>
      <c r="I10" s="72"/>
      <c r="J10" s="50" t="s">
        <v>79</v>
      </c>
      <c r="L10" s="16"/>
      <c r="M10" s="16"/>
      <c r="N10" s="16"/>
    </row>
    <row r="11" spans="1:14" x14ac:dyDescent="0.2">
      <c r="A11" s="31"/>
      <c r="B11" s="32"/>
      <c r="C11" s="31"/>
      <c r="D11" s="33"/>
      <c r="E11" s="34"/>
      <c r="F11" s="57">
        <f>SUM(F5:F10)</f>
        <v>0</v>
      </c>
      <c r="L11" s="16"/>
      <c r="M11" s="16"/>
      <c r="N11" s="16"/>
    </row>
    <row r="12" spans="1:14" x14ac:dyDescent="0.2">
      <c r="A12" s="31"/>
      <c r="B12" s="32"/>
      <c r="C12" s="31"/>
      <c r="D12" s="33"/>
      <c r="E12" s="34"/>
      <c r="F12" s="58"/>
      <c r="L12" s="16"/>
      <c r="M12" s="16"/>
      <c r="N12" s="16"/>
    </row>
    <row r="13" spans="1:14" ht="15" customHeight="1" x14ac:dyDescent="0.2">
      <c r="A13" s="82" t="s">
        <v>8</v>
      </c>
      <c r="B13" s="83"/>
      <c r="C13" s="83"/>
      <c r="D13" s="84"/>
      <c r="E13" s="88" t="s">
        <v>96</v>
      </c>
      <c r="F13" s="89"/>
      <c r="G13" s="73" t="s">
        <v>95</v>
      </c>
      <c r="H13" s="73" t="s">
        <v>64</v>
      </c>
      <c r="I13" s="74"/>
      <c r="J13" s="98" t="s">
        <v>64</v>
      </c>
      <c r="L13" s="16"/>
      <c r="M13" s="16"/>
      <c r="N13" s="16"/>
    </row>
    <row r="14" spans="1:14" ht="15" customHeight="1" x14ac:dyDescent="0.2">
      <c r="A14" s="85"/>
      <c r="B14" s="86"/>
      <c r="C14" s="86"/>
      <c r="D14" s="87"/>
      <c r="E14" s="90"/>
      <c r="F14" s="91"/>
      <c r="G14" s="73"/>
      <c r="H14" s="74"/>
      <c r="I14" s="74"/>
      <c r="J14" s="98"/>
      <c r="L14" s="16"/>
      <c r="M14" s="16"/>
      <c r="N14" s="16"/>
    </row>
    <row r="15" spans="1:14" ht="24" x14ac:dyDescent="0.2">
      <c r="A15" s="26" t="s">
        <v>1</v>
      </c>
      <c r="B15" s="26" t="s">
        <v>0</v>
      </c>
      <c r="C15" s="26" t="s">
        <v>4</v>
      </c>
      <c r="D15" s="27" t="s">
        <v>3</v>
      </c>
      <c r="E15" s="27" t="s">
        <v>5</v>
      </c>
      <c r="F15" s="27" t="s">
        <v>6</v>
      </c>
      <c r="L15" s="16"/>
      <c r="M15" s="16"/>
      <c r="N15" s="16"/>
    </row>
    <row r="16" spans="1:14" ht="39" customHeight="1" x14ac:dyDescent="0.25">
      <c r="A16" s="8">
        <v>1</v>
      </c>
      <c r="B16" s="55" t="s">
        <v>98</v>
      </c>
      <c r="C16" s="3" t="s">
        <v>2</v>
      </c>
      <c r="D16" s="6">
        <v>1</v>
      </c>
      <c r="E16" s="4"/>
      <c r="F16" s="4">
        <f t="shared" ref="F16:F17" si="1">D16*E16</f>
        <v>0</v>
      </c>
      <c r="G16" s="54"/>
      <c r="H16" s="70" t="s">
        <v>62</v>
      </c>
      <c r="I16" s="71"/>
      <c r="J16" s="50" t="s">
        <v>99</v>
      </c>
      <c r="L16" s="25"/>
      <c r="M16" s="16"/>
      <c r="N16" s="16"/>
    </row>
    <row r="17" spans="1:14" ht="42.6" customHeight="1" x14ac:dyDescent="0.25">
      <c r="A17" s="8">
        <v>2</v>
      </c>
      <c r="B17" s="29" t="s">
        <v>52</v>
      </c>
      <c r="C17" s="3" t="s">
        <v>2</v>
      </c>
      <c r="D17" s="6">
        <v>5</v>
      </c>
      <c r="E17" s="4"/>
      <c r="F17" s="4">
        <f t="shared" si="1"/>
        <v>0</v>
      </c>
      <c r="G17" s="54"/>
      <c r="H17" s="70" t="s">
        <v>62</v>
      </c>
      <c r="I17" s="71"/>
      <c r="J17" s="50" t="s">
        <v>99</v>
      </c>
      <c r="L17" s="16"/>
      <c r="M17" s="16"/>
      <c r="N17" s="16"/>
    </row>
    <row r="18" spans="1:14" x14ac:dyDescent="0.2">
      <c r="A18" s="31"/>
      <c r="B18" s="32"/>
      <c r="C18" s="31"/>
      <c r="D18" s="33"/>
      <c r="E18" s="34"/>
      <c r="F18" s="57">
        <f>SUM(F16:F17)</f>
        <v>0</v>
      </c>
      <c r="L18" s="16"/>
      <c r="M18" s="16"/>
      <c r="N18" s="16"/>
    </row>
    <row r="19" spans="1:14" x14ac:dyDescent="0.2">
      <c r="A19" s="31"/>
      <c r="B19" s="32"/>
      <c r="C19" s="31"/>
      <c r="D19" s="33"/>
      <c r="E19" s="34"/>
      <c r="F19" s="59"/>
      <c r="L19" s="16"/>
      <c r="M19" s="16"/>
      <c r="N19" s="16"/>
    </row>
    <row r="20" spans="1:14" ht="14.25" customHeight="1" x14ac:dyDescent="0.2">
      <c r="A20" s="60" t="s">
        <v>9</v>
      </c>
      <c r="B20" s="61"/>
      <c r="C20" s="61"/>
      <c r="D20" s="62"/>
      <c r="E20" s="66" t="s">
        <v>96</v>
      </c>
      <c r="F20" s="67"/>
      <c r="G20" s="73" t="s">
        <v>95</v>
      </c>
      <c r="H20" s="73" t="s">
        <v>64</v>
      </c>
      <c r="I20" s="74"/>
      <c r="J20" s="98" t="s">
        <v>64</v>
      </c>
      <c r="L20" s="16"/>
      <c r="M20" s="16"/>
      <c r="N20" s="16"/>
    </row>
    <row r="21" spans="1:14" x14ac:dyDescent="0.2">
      <c r="A21" s="63"/>
      <c r="B21" s="64"/>
      <c r="C21" s="64"/>
      <c r="D21" s="65"/>
      <c r="E21" s="68"/>
      <c r="F21" s="69"/>
      <c r="G21" s="73"/>
      <c r="H21" s="74"/>
      <c r="I21" s="74"/>
      <c r="J21" s="98"/>
      <c r="L21" s="16"/>
      <c r="M21" s="16"/>
      <c r="N21" s="16"/>
    </row>
    <row r="22" spans="1:14" ht="24" x14ac:dyDescent="0.2">
      <c r="A22" s="26" t="s">
        <v>1</v>
      </c>
      <c r="B22" s="26" t="s">
        <v>0</v>
      </c>
      <c r="C22" s="26" t="s">
        <v>4</v>
      </c>
      <c r="D22" s="27" t="s">
        <v>3</v>
      </c>
      <c r="E22" s="27" t="s">
        <v>5</v>
      </c>
      <c r="F22" s="27" t="s">
        <v>6</v>
      </c>
      <c r="G22" s="54"/>
      <c r="L22" s="16"/>
      <c r="M22" s="16"/>
      <c r="N22" s="16"/>
    </row>
    <row r="23" spans="1:14" ht="60" x14ac:dyDescent="0.2">
      <c r="A23" s="8">
        <v>1</v>
      </c>
      <c r="B23" s="44" t="s">
        <v>85</v>
      </c>
      <c r="C23" s="3" t="s">
        <v>2</v>
      </c>
      <c r="D23" s="6">
        <v>50</v>
      </c>
      <c r="E23" s="4"/>
      <c r="F23" s="4">
        <f t="shared" ref="F23:F25" si="2">D23*E23</f>
        <v>0</v>
      </c>
      <c r="G23" s="54"/>
      <c r="H23" s="92" t="s">
        <v>63</v>
      </c>
      <c r="I23" s="72"/>
      <c r="J23" s="50" t="s">
        <v>80</v>
      </c>
      <c r="L23" s="45"/>
      <c r="M23" s="45"/>
      <c r="N23" s="16"/>
    </row>
    <row r="24" spans="1:14" ht="33" customHeight="1" x14ac:dyDescent="0.2">
      <c r="A24" s="8">
        <v>2</v>
      </c>
      <c r="B24" s="48" t="s">
        <v>27</v>
      </c>
      <c r="C24" s="3" t="s">
        <v>2</v>
      </c>
      <c r="D24" s="6">
        <v>30</v>
      </c>
      <c r="E24" s="4"/>
      <c r="F24" s="4">
        <f t="shared" si="2"/>
        <v>0</v>
      </c>
      <c r="G24" s="54"/>
      <c r="H24" s="92" t="s">
        <v>63</v>
      </c>
      <c r="I24" s="72"/>
      <c r="J24" s="50" t="s">
        <v>80</v>
      </c>
      <c r="L24" s="16"/>
      <c r="M24" s="16"/>
      <c r="N24" s="16"/>
    </row>
    <row r="25" spans="1:14" ht="33.75" customHeight="1" x14ac:dyDescent="0.2">
      <c r="A25" s="8">
        <v>3</v>
      </c>
      <c r="B25" s="46" t="s">
        <v>86</v>
      </c>
      <c r="C25" s="7" t="s">
        <v>2</v>
      </c>
      <c r="D25" s="3">
        <v>20</v>
      </c>
      <c r="E25" s="4"/>
      <c r="F25" s="4">
        <f t="shared" si="2"/>
        <v>0</v>
      </c>
      <c r="G25" s="54"/>
      <c r="H25" s="92" t="s">
        <v>63</v>
      </c>
      <c r="I25" s="72"/>
      <c r="J25" s="50" t="s">
        <v>80</v>
      </c>
      <c r="L25" s="47"/>
      <c r="M25" s="47"/>
      <c r="N25" s="16"/>
    </row>
    <row r="26" spans="1:14" x14ac:dyDescent="0.2">
      <c r="A26" s="35"/>
      <c r="B26" s="36"/>
      <c r="C26" s="31"/>
      <c r="D26" s="37"/>
      <c r="E26" s="34"/>
      <c r="F26" s="57">
        <f>SUM(F23:F25)</f>
        <v>0</v>
      </c>
      <c r="L26" s="16"/>
      <c r="M26" s="16"/>
      <c r="N26" s="16"/>
    </row>
    <row r="27" spans="1:14" x14ac:dyDescent="0.2">
      <c r="A27" s="25"/>
      <c r="B27" s="25"/>
      <c r="C27" s="25"/>
      <c r="D27" s="18"/>
      <c r="E27" s="25"/>
      <c r="F27" s="58"/>
      <c r="L27" s="16"/>
      <c r="M27" s="16"/>
      <c r="N27" s="16"/>
    </row>
    <row r="28" spans="1:14" ht="14.25" customHeight="1" x14ac:dyDescent="0.2">
      <c r="A28" s="60" t="s">
        <v>13</v>
      </c>
      <c r="B28" s="61"/>
      <c r="C28" s="61"/>
      <c r="D28" s="62"/>
      <c r="E28" s="66" t="s">
        <v>96</v>
      </c>
      <c r="F28" s="67"/>
      <c r="G28" s="73" t="s">
        <v>95</v>
      </c>
      <c r="H28" s="73" t="s">
        <v>64</v>
      </c>
      <c r="I28" s="74"/>
      <c r="J28" s="98" t="s">
        <v>64</v>
      </c>
      <c r="L28" s="16"/>
      <c r="M28" s="16"/>
      <c r="N28" s="16"/>
    </row>
    <row r="29" spans="1:14" ht="14.25" customHeight="1" x14ac:dyDescent="0.2">
      <c r="A29" s="63"/>
      <c r="B29" s="64"/>
      <c r="C29" s="64"/>
      <c r="D29" s="65"/>
      <c r="E29" s="68"/>
      <c r="F29" s="69"/>
      <c r="G29" s="73"/>
      <c r="H29" s="74"/>
      <c r="I29" s="74"/>
      <c r="J29" s="98"/>
      <c r="L29" s="16"/>
      <c r="M29" s="16"/>
      <c r="N29" s="16"/>
    </row>
    <row r="30" spans="1:14" ht="24" x14ac:dyDescent="0.2">
      <c r="A30" s="26" t="s">
        <v>1</v>
      </c>
      <c r="B30" s="38" t="s">
        <v>0</v>
      </c>
      <c r="C30" s="26" t="s">
        <v>4</v>
      </c>
      <c r="D30" s="27" t="s">
        <v>3</v>
      </c>
      <c r="E30" s="27" t="s">
        <v>5</v>
      </c>
      <c r="F30" s="27" t="s">
        <v>6</v>
      </c>
      <c r="L30" s="16"/>
      <c r="M30" s="16"/>
      <c r="N30" s="16"/>
    </row>
    <row r="31" spans="1:14" ht="48" x14ac:dyDescent="0.2">
      <c r="A31" s="1">
        <v>1</v>
      </c>
      <c r="B31" s="49" t="s">
        <v>21</v>
      </c>
      <c r="C31" s="2" t="s">
        <v>11</v>
      </c>
      <c r="D31" s="3">
        <v>5</v>
      </c>
      <c r="E31" s="4"/>
      <c r="F31" s="4">
        <f>E31*D31</f>
        <v>0</v>
      </c>
      <c r="G31" s="54"/>
      <c r="H31" s="70" t="s">
        <v>63</v>
      </c>
      <c r="I31" s="72"/>
      <c r="J31" s="50" t="s">
        <v>100</v>
      </c>
      <c r="L31" s="16"/>
      <c r="M31" s="16"/>
      <c r="N31" s="16"/>
    </row>
    <row r="32" spans="1:14" ht="48" x14ac:dyDescent="0.2">
      <c r="A32" s="1">
        <v>2</v>
      </c>
      <c r="B32" s="49" t="s">
        <v>22</v>
      </c>
      <c r="C32" s="2" t="s">
        <v>11</v>
      </c>
      <c r="D32" s="3">
        <v>5</v>
      </c>
      <c r="E32" s="4"/>
      <c r="F32" s="4">
        <f t="shared" ref="F32:F42" si="3">E32*D32</f>
        <v>0</v>
      </c>
      <c r="G32" s="54"/>
      <c r="H32" s="70" t="s">
        <v>63</v>
      </c>
      <c r="I32" s="72"/>
      <c r="J32" s="50" t="s">
        <v>100</v>
      </c>
      <c r="L32" s="16"/>
      <c r="M32" s="16"/>
      <c r="N32" s="16"/>
    </row>
    <row r="33" spans="1:14" ht="48" x14ac:dyDescent="0.2">
      <c r="A33" s="1">
        <v>3</v>
      </c>
      <c r="B33" s="49" t="s">
        <v>23</v>
      </c>
      <c r="C33" s="2" t="s">
        <v>11</v>
      </c>
      <c r="D33" s="3">
        <v>5</v>
      </c>
      <c r="E33" s="4"/>
      <c r="F33" s="4">
        <f t="shared" si="3"/>
        <v>0</v>
      </c>
      <c r="G33" s="54"/>
      <c r="H33" s="70" t="s">
        <v>63</v>
      </c>
      <c r="I33" s="72"/>
      <c r="J33" s="50" t="s">
        <v>100</v>
      </c>
      <c r="L33" s="16"/>
      <c r="M33" s="16"/>
      <c r="N33" s="16"/>
    </row>
    <row r="34" spans="1:14" ht="60" customHeight="1" x14ac:dyDescent="0.2">
      <c r="A34" s="1">
        <v>4</v>
      </c>
      <c r="B34" s="49" t="s">
        <v>24</v>
      </c>
      <c r="C34" s="2" t="s">
        <v>11</v>
      </c>
      <c r="D34" s="3">
        <v>5</v>
      </c>
      <c r="E34" s="4"/>
      <c r="F34" s="4">
        <f t="shared" si="3"/>
        <v>0</v>
      </c>
      <c r="G34" s="54"/>
      <c r="H34" s="70" t="s">
        <v>63</v>
      </c>
      <c r="I34" s="72"/>
      <c r="J34" s="50" t="s">
        <v>100</v>
      </c>
      <c r="L34" s="16"/>
      <c r="M34" s="16"/>
      <c r="N34" s="16"/>
    </row>
    <row r="35" spans="1:14" ht="48" x14ac:dyDescent="0.2">
      <c r="A35" s="1">
        <v>5</v>
      </c>
      <c r="B35" s="49" t="s">
        <v>15</v>
      </c>
      <c r="C35" s="2" t="s">
        <v>11</v>
      </c>
      <c r="D35" s="3">
        <v>4</v>
      </c>
      <c r="E35" s="4"/>
      <c r="F35" s="5">
        <f t="shared" si="3"/>
        <v>0</v>
      </c>
      <c r="G35" s="54"/>
      <c r="H35" s="70" t="s">
        <v>66</v>
      </c>
      <c r="I35" s="75"/>
      <c r="J35" s="50" t="s">
        <v>100</v>
      </c>
      <c r="L35" s="16"/>
      <c r="M35" s="16"/>
      <c r="N35" s="16"/>
    </row>
    <row r="36" spans="1:14" ht="48" x14ac:dyDescent="0.2">
      <c r="A36" s="1">
        <v>6</v>
      </c>
      <c r="B36" s="49" t="s">
        <v>16</v>
      </c>
      <c r="C36" s="2" t="s">
        <v>11</v>
      </c>
      <c r="D36" s="3">
        <v>2</v>
      </c>
      <c r="E36" s="4"/>
      <c r="F36" s="5">
        <f t="shared" si="3"/>
        <v>0</v>
      </c>
      <c r="G36" s="54"/>
      <c r="H36" s="70" t="s">
        <v>66</v>
      </c>
      <c r="I36" s="75"/>
      <c r="J36" s="50" t="s">
        <v>100</v>
      </c>
      <c r="L36" s="16"/>
      <c r="M36" s="16"/>
      <c r="N36" s="16"/>
    </row>
    <row r="37" spans="1:14" ht="36" x14ac:dyDescent="0.2">
      <c r="A37" s="1">
        <v>7</v>
      </c>
      <c r="B37" s="49" t="s">
        <v>17</v>
      </c>
      <c r="C37" s="2" t="s">
        <v>11</v>
      </c>
      <c r="D37" s="3">
        <v>6</v>
      </c>
      <c r="E37" s="4"/>
      <c r="F37" s="5">
        <f t="shared" si="3"/>
        <v>0</v>
      </c>
      <c r="G37" s="54"/>
      <c r="H37" s="70" t="s">
        <v>66</v>
      </c>
      <c r="I37" s="75"/>
      <c r="J37" s="50" t="s">
        <v>100</v>
      </c>
      <c r="L37" s="16"/>
      <c r="M37" s="16"/>
      <c r="N37" s="16"/>
    </row>
    <row r="38" spans="1:14" ht="60" x14ac:dyDescent="0.2">
      <c r="A38" s="1">
        <v>8</v>
      </c>
      <c r="B38" s="49" t="s">
        <v>18</v>
      </c>
      <c r="C38" s="2" t="s">
        <v>11</v>
      </c>
      <c r="D38" s="3">
        <v>4</v>
      </c>
      <c r="E38" s="4"/>
      <c r="F38" s="5">
        <f t="shared" si="3"/>
        <v>0</v>
      </c>
      <c r="G38" s="54"/>
      <c r="H38" s="70" t="s">
        <v>66</v>
      </c>
      <c r="I38" s="75"/>
      <c r="J38" s="50" t="s">
        <v>100</v>
      </c>
      <c r="L38" s="16"/>
      <c r="M38" s="16"/>
      <c r="N38" s="16"/>
    </row>
    <row r="39" spans="1:14" ht="35.25" customHeight="1" x14ac:dyDescent="0.2">
      <c r="A39" s="1">
        <v>9</v>
      </c>
      <c r="B39" s="49" t="s">
        <v>19</v>
      </c>
      <c r="C39" s="2" t="s">
        <v>11</v>
      </c>
      <c r="D39" s="3">
        <v>3</v>
      </c>
      <c r="E39" s="4"/>
      <c r="F39" s="5">
        <f t="shared" si="3"/>
        <v>0</v>
      </c>
      <c r="G39" s="54"/>
      <c r="H39" s="70" t="s">
        <v>66</v>
      </c>
      <c r="I39" s="75"/>
      <c r="J39" s="50" t="s">
        <v>100</v>
      </c>
      <c r="L39" s="16"/>
      <c r="M39" s="16"/>
      <c r="N39" s="16"/>
    </row>
    <row r="40" spans="1:14" ht="37.5" customHeight="1" x14ac:dyDescent="0.2">
      <c r="A40" s="1">
        <v>10</v>
      </c>
      <c r="B40" s="49" t="s">
        <v>20</v>
      </c>
      <c r="C40" s="2" t="s">
        <v>11</v>
      </c>
      <c r="D40" s="3">
        <v>12</v>
      </c>
      <c r="E40" s="4"/>
      <c r="F40" s="5">
        <f t="shared" si="3"/>
        <v>0</v>
      </c>
      <c r="G40" s="54"/>
      <c r="H40" s="70" t="s">
        <v>66</v>
      </c>
      <c r="I40" s="75"/>
      <c r="J40" s="50" t="s">
        <v>100</v>
      </c>
      <c r="L40" s="16"/>
      <c r="M40" s="16"/>
      <c r="N40" s="16"/>
    </row>
    <row r="41" spans="1:14" ht="36" x14ac:dyDescent="0.2">
      <c r="A41" s="8">
        <v>11</v>
      </c>
      <c r="B41" s="49" t="s">
        <v>28</v>
      </c>
      <c r="C41" s="3" t="s">
        <v>11</v>
      </c>
      <c r="D41" s="3">
        <v>5</v>
      </c>
      <c r="E41" s="4"/>
      <c r="F41" s="4">
        <f t="shared" si="3"/>
        <v>0</v>
      </c>
      <c r="G41" s="54"/>
      <c r="H41" s="70" t="s">
        <v>66</v>
      </c>
      <c r="I41" s="75"/>
      <c r="J41" s="50" t="s">
        <v>100</v>
      </c>
      <c r="L41" s="16"/>
      <c r="M41" s="16"/>
      <c r="N41" s="16"/>
    </row>
    <row r="42" spans="1:14" ht="36" x14ac:dyDescent="0.2">
      <c r="A42" s="8">
        <v>12</v>
      </c>
      <c r="B42" s="49" t="s">
        <v>29</v>
      </c>
      <c r="C42" s="3" t="s">
        <v>2</v>
      </c>
      <c r="D42" s="3">
        <v>2</v>
      </c>
      <c r="E42" s="4"/>
      <c r="F42" s="4">
        <f t="shared" si="3"/>
        <v>0</v>
      </c>
      <c r="G42" s="54"/>
      <c r="H42" s="70" t="s">
        <v>66</v>
      </c>
      <c r="I42" s="75"/>
      <c r="J42" s="50" t="s">
        <v>100</v>
      </c>
      <c r="L42" s="16"/>
      <c r="M42" s="16"/>
      <c r="N42" s="16"/>
    </row>
    <row r="43" spans="1:14" x14ac:dyDescent="0.2">
      <c r="A43" s="35"/>
      <c r="B43" s="35"/>
      <c r="C43" s="35"/>
      <c r="D43" s="37"/>
      <c r="E43" s="35"/>
      <c r="F43" s="57">
        <f>SUM(F30:F42)</f>
        <v>0</v>
      </c>
      <c r="L43" s="16"/>
      <c r="M43" s="16"/>
      <c r="N43" s="16"/>
    </row>
    <row r="44" spans="1:14" x14ac:dyDescent="0.2">
      <c r="A44" s="25"/>
      <c r="B44" s="25"/>
      <c r="C44" s="25"/>
      <c r="D44" s="18"/>
      <c r="E44" s="25"/>
      <c r="F44" s="58"/>
      <c r="L44" s="16"/>
      <c r="M44" s="16"/>
      <c r="N44" s="16"/>
    </row>
    <row r="45" spans="1:14" ht="14.25" customHeight="1" x14ac:dyDescent="0.2">
      <c r="A45" s="60" t="s">
        <v>49</v>
      </c>
      <c r="B45" s="61"/>
      <c r="C45" s="61"/>
      <c r="D45" s="62"/>
      <c r="E45" s="66" t="s">
        <v>96</v>
      </c>
      <c r="F45" s="67"/>
      <c r="G45" s="73" t="s">
        <v>95</v>
      </c>
      <c r="H45" s="73" t="s">
        <v>64</v>
      </c>
      <c r="I45" s="74"/>
      <c r="J45" s="93" t="s">
        <v>64</v>
      </c>
      <c r="L45" s="16"/>
      <c r="M45" s="16"/>
      <c r="N45" s="16"/>
    </row>
    <row r="46" spans="1:14" x14ac:dyDescent="0.2">
      <c r="A46" s="63"/>
      <c r="B46" s="64"/>
      <c r="C46" s="64"/>
      <c r="D46" s="65"/>
      <c r="E46" s="68"/>
      <c r="F46" s="69"/>
      <c r="G46" s="73"/>
      <c r="H46" s="74"/>
      <c r="I46" s="74"/>
      <c r="J46" s="94"/>
      <c r="L46" s="16"/>
      <c r="M46" s="16"/>
      <c r="N46" s="16"/>
    </row>
    <row r="47" spans="1:14" ht="24" x14ac:dyDescent="0.2">
      <c r="A47" s="26" t="s">
        <v>1</v>
      </c>
      <c r="B47" s="26" t="s">
        <v>0</v>
      </c>
      <c r="C47" s="26" t="s">
        <v>4</v>
      </c>
      <c r="D47" s="27" t="s">
        <v>3</v>
      </c>
      <c r="E47" s="27" t="s">
        <v>5</v>
      </c>
      <c r="F47" s="27" t="s">
        <v>6</v>
      </c>
      <c r="G47" s="54"/>
      <c r="H47" s="95"/>
      <c r="I47" s="96"/>
      <c r="J47" s="23"/>
      <c r="L47" s="16"/>
      <c r="M47" s="16"/>
      <c r="N47" s="16"/>
    </row>
    <row r="48" spans="1:14" ht="48" x14ac:dyDescent="0.25">
      <c r="A48" s="8">
        <v>1</v>
      </c>
      <c r="B48" s="9" t="s">
        <v>30</v>
      </c>
      <c r="C48" s="7" t="s">
        <v>2</v>
      </c>
      <c r="D48" s="10">
        <v>1200</v>
      </c>
      <c r="E48" s="11"/>
      <c r="F48" s="11">
        <f t="shared" ref="F48:F55" si="4">D48*E48</f>
        <v>0</v>
      </c>
      <c r="G48" s="54"/>
      <c r="H48" s="70" t="s">
        <v>63</v>
      </c>
      <c r="I48" s="71"/>
      <c r="J48" s="50" t="s">
        <v>99</v>
      </c>
      <c r="L48" s="16"/>
      <c r="M48" s="16"/>
      <c r="N48" s="16"/>
    </row>
    <row r="49" spans="1:15" ht="48" x14ac:dyDescent="0.25">
      <c r="A49" s="8">
        <v>2</v>
      </c>
      <c r="B49" s="9" t="s">
        <v>31</v>
      </c>
      <c r="C49" s="7" t="s">
        <v>2</v>
      </c>
      <c r="D49" s="10">
        <v>1200</v>
      </c>
      <c r="E49" s="11"/>
      <c r="F49" s="11">
        <f t="shared" si="4"/>
        <v>0</v>
      </c>
      <c r="G49" s="54"/>
      <c r="H49" s="70" t="s">
        <v>63</v>
      </c>
      <c r="I49" s="71"/>
      <c r="J49" s="50" t="s">
        <v>99</v>
      </c>
      <c r="L49" s="16"/>
      <c r="M49" s="16"/>
      <c r="N49" s="16"/>
    </row>
    <row r="50" spans="1:15" ht="24" x14ac:dyDescent="0.25">
      <c r="A50" s="8">
        <v>3</v>
      </c>
      <c r="B50" s="9" t="s">
        <v>32</v>
      </c>
      <c r="C50" s="7" t="s">
        <v>2</v>
      </c>
      <c r="D50" s="12">
        <v>3500</v>
      </c>
      <c r="E50" s="13"/>
      <c r="F50" s="11">
        <f t="shared" si="4"/>
        <v>0</v>
      </c>
      <c r="G50" s="54"/>
      <c r="H50" s="70" t="s">
        <v>63</v>
      </c>
      <c r="I50" s="71"/>
      <c r="J50" s="50" t="s">
        <v>99</v>
      </c>
      <c r="L50" s="16"/>
      <c r="M50" s="16"/>
      <c r="N50" s="16"/>
    </row>
    <row r="51" spans="1:15" ht="24" x14ac:dyDescent="0.25">
      <c r="A51" s="8">
        <v>4</v>
      </c>
      <c r="B51" s="9" t="s">
        <v>25</v>
      </c>
      <c r="C51" s="7" t="s">
        <v>12</v>
      </c>
      <c r="D51" s="12">
        <v>200</v>
      </c>
      <c r="E51" s="13"/>
      <c r="F51" s="11">
        <f t="shared" si="4"/>
        <v>0</v>
      </c>
      <c r="G51" s="54"/>
      <c r="H51" s="70" t="s">
        <v>63</v>
      </c>
      <c r="I51" s="71"/>
      <c r="J51" s="50" t="s">
        <v>99</v>
      </c>
      <c r="L51" s="16"/>
      <c r="M51" s="16"/>
      <c r="N51" s="16"/>
    </row>
    <row r="52" spans="1:15" ht="30.75" customHeight="1" x14ac:dyDescent="0.25">
      <c r="A52" s="8">
        <v>6</v>
      </c>
      <c r="B52" s="9" t="s">
        <v>26</v>
      </c>
      <c r="C52" s="7" t="s">
        <v>12</v>
      </c>
      <c r="D52" s="12">
        <v>80</v>
      </c>
      <c r="E52" s="13"/>
      <c r="F52" s="11">
        <f t="shared" si="4"/>
        <v>0</v>
      </c>
      <c r="G52" s="54"/>
      <c r="H52" s="70" t="s">
        <v>63</v>
      </c>
      <c r="I52" s="71"/>
      <c r="J52" s="50" t="s">
        <v>99</v>
      </c>
      <c r="L52" s="16"/>
      <c r="M52" s="16"/>
      <c r="N52" s="16"/>
    </row>
    <row r="53" spans="1:15" ht="24" x14ac:dyDescent="0.25">
      <c r="A53" s="8">
        <v>10</v>
      </c>
      <c r="B53" s="9" t="s">
        <v>33</v>
      </c>
      <c r="C53" s="7" t="s">
        <v>12</v>
      </c>
      <c r="D53" s="12">
        <v>40</v>
      </c>
      <c r="E53" s="13"/>
      <c r="F53" s="11">
        <f t="shared" si="4"/>
        <v>0</v>
      </c>
      <c r="G53" s="54"/>
      <c r="H53" s="70" t="s">
        <v>63</v>
      </c>
      <c r="I53" s="71"/>
      <c r="J53" s="50" t="s">
        <v>99</v>
      </c>
      <c r="L53" s="16"/>
      <c r="M53" s="16"/>
      <c r="N53" s="16"/>
    </row>
    <row r="54" spans="1:15" ht="24" x14ac:dyDescent="0.25">
      <c r="A54" s="8">
        <v>11</v>
      </c>
      <c r="B54" s="9" t="s">
        <v>34</v>
      </c>
      <c r="C54" s="7" t="s">
        <v>12</v>
      </c>
      <c r="D54" s="12">
        <v>40</v>
      </c>
      <c r="E54" s="13"/>
      <c r="F54" s="11">
        <f t="shared" si="4"/>
        <v>0</v>
      </c>
      <c r="G54" s="54"/>
      <c r="H54" s="70" t="s">
        <v>63</v>
      </c>
      <c r="I54" s="71"/>
      <c r="J54" s="50" t="s">
        <v>99</v>
      </c>
      <c r="L54" s="16"/>
      <c r="M54" s="16"/>
      <c r="N54" s="16"/>
    </row>
    <row r="55" spans="1:15" ht="24" x14ac:dyDescent="0.25">
      <c r="A55" s="8">
        <v>12</v>
      </c>
      <c r="B55" s="9" t="s">
        <v>35</v>
      </c>
      <c r="C55" s="7" t="s">
        <v>2</v>
      </c>
      <c r="D55" s="12">
        <v>100</v>
      </c>
      <c r="E55" s="13"/>
      <c r="F55" s="11">
        <f t="shared" si="4"/>
        <v>0</v>
      </c>
      <c r="G55" s="54"/>
      <c r="H55" s="70" t="s">
        <v>63</v>
      </c>
      <c r="I55" s="71"/>
      <c r="J55" s="50" t="s">
        <v>99</v>
      </c>
      <c r="L55" s="16"/>
      <c r="M55" s="16"/>
      <c r="N55" s="16"/>
    </row>
    <row r="56" spans="1:15" x14ac:dyDescent="0.2">
      <c r="A56" s="25"/>
      <c r="B56" s="25"/>
      <c r="C56" s="25"/>
      <c r="D56" s="18"/>
      <c r="E56" s="25"/>
      <c r="F56" s="57">
        <f>SUM(F48:F55)</f>
        <v>0</v>
      </c>
      <c r="L56" s="16"/>
      <c r="M56" s="16"/>
      <c r="N56" s="16"/>
    </row>
    <row r="57" spans="1:15" x14ac:dyDescent="0.2">
      <c r="A57" s="25"/>
      <c r="B57" s="25"/>
      <c r="C57" s="25"/>
      <c r="D57" s="18"/>
      <c r="E57" s="25"/>
      <c r="F57" s="59"/>
      <c r="L57" s="16"/>
      <c r="M57" s="16"/>
      <c r="N57" s="16"/>
    </row>
    <row r="58" spans="1:15" x14ac:dyDescent="0.2">
      <c r="L58" s="16"/>
      <c r="M58" s="16"/>
      <c r="N58" s="16"/>
    </row>
    <row r="59" spans="1:15" ht="14.25" customHeight="1" x14ac:dyDescent="0.2">
      <c r="A59" s="60" t="s">
        <v>14</v>
      </c>
      <c r="B59" s="61"/>
      <c r="C59" s="61"/>
      <c r="D59" s="62"/>
      <c r="E59" s="66" t="s">
        <v>96</v>
      </c>
      <c r="F59" s="67"/>
      <c r="G59" s="73" t="s">
        <v>95</v>
      </c>
      <c r="H59" s="73" t="s">
        <v>64</v>
      </c>
      <c r="I59" s="74"/>
      <c r="J59" s="93" t="s">
        <v>64</v>
      </c>
      <c r="L59" s="16"/>
      <c r="M59" s="16"/>
      <c r="N59" s="16"/>
    </row>
    <row r="60" spans="1:15" x14ac:dyDescent="0.2">
      <c r="A60" s="63"/>
      <c r="B60" s="64"/>
      <c r="C60" s="64"/>
      <c r="D60" s="65"/>
      <c r="E60" s="68"/>
      <c r="F60" s="69"/>
      <c r="G60" s="73"/>
      <c r="H60" s="74"/>
      <c r="I60" s="74"/>
      <c r="J60" s="94"/>
      <c r="L60" s="16"/>
      <c r="M60" s="16"/>
      <c r="N60" s="16"/>
    </row>
    <row r="61" spans="1:15" ht="24" x14ac:dyDescent="0.2">
      <c r="A61" s="26" t="s">
        <v>1</v>
      </c>
      <c r="B61" s="26" t="s">
        <v>0</v>
      </c>
      <c r="C61" s="26" t="s">
        <v>4</v>
      </c>
      <c r="D61" s="27" t="s">
        <v>3</v>
      </c>
      <c r="E61" s="27" t="s">
        <v>5</v>
      </c>
      <c r="F61" s="27" t="s">
        <v>6</v>
      </c>
      <c r="L61" s="16"/>
      <c r="M61" s="16"/>
      <c r="N61" s="16"/>
    </row>
    <row r="62" spans="1:15" s="17" customFormat="1" ht="72" x14ac:dyDescent="0.2">
      <c r="A62" s="40">
        <v>1</v>
      </c>
      <c r="B62" s="14" t="s">
        <v>42</v>
      </c>
      <c r="C62" s="40" t="s">
        <v>2</v>
      </c>
      <c r="D62" s="40">
        <v>15</v>
      </c>
      <c r="E62" s="4"/>
      <c r="F62" s="4">
        <f>D62*E62</f>
        <v>0</v>
      </c>
      <c r="G62" s="51"/>
      <c r="H62" s="70" t="s">
        <v>78</v>
      </c>
      <c r="I62" s="75"/>
      <c r="J62" s="50" t="s">
        <v>101</v>
      </c>
      <c r="K62" s="18"/>
      <c r="O62" s="43"/>
    </row>
    <row r="63" spans="1:15" s="17" customFormat="1" ht="66" customHeight="1" x14ac:dyDescent="0.2">
      <c r="A63" s="40">
        <v>2</v>
      </c>
      <c r="B63" s="42" t="s">
        <v>77</v>
      </c>
      <c r="C63" s="40" t="s">
        <v>2</v>
      </c>
      <c r="D63" s="40">
        <v>8</v>
      </c>
      <c r="E63" s="4"/>
      <c r="F63" s="4">
        <f t="shared" ref="F63:F67" si="5">D63*E63</f>
        <v>0</v>
      </c>
      <c r="G63" s="51"/>
      <c r="H63" s="70" t="s">
        <v>78</v>
      </c>
      <c r="I63" s="75"/>
      <c r="J63" s="50" t="s">
        <v>101</v>
      </c>
      <c r="K63" s="18"/>
      <c r="O63" s="43"/>
    </row>
    <row r="64" spans="1:15" s="17" customFormat="1" ht="52.5" customHeight="1" x14ac:dyDescent="0.2">
      <c r="A64" s="40">
        <v>3</v>
      </c>
      <c r="B64" s="42" t="s">
        <v>75</v>
      </c>
      <c r="C64" s="40" t="s">
        <v>2</v>
      </c>
      <c r="D64" s="40">
        <v>31</v>
      </c>
      <c r="E64" s="4"/>
      <c r="F64" s="4">
        <f t="shared" si="5"/>
        <v>0</v>
      </c>
      <c r="G64" s="51"/>
      <c r="H64" s="70" t="s">
        <v>78</v>
      </c>
      <c r="I64" s="75"/>
      <c r="J64" s="50" t="s">
        <v>101</v>
      </c>
      <c r="K64" s="18"/>
      <c r="O64" s="43"/>
    </row>
    <row r="65" spans="1:15" s="17" customFormat="1" ht="47.25" customHeight="1" x14ac:dyDescent="0.2">
      <c r="A65" s="40">
        <v>4</v>
      </c>
      <c r="B65" s="14" t="s">
        <v>74</v>
      </c>
      <c r="C65" s="40" t="s">
        <v>2</v>
      </c>
      <c r="D65" s="40">
        <v>31</v>
      </c>
      <c r="E65" s="4"/>
      <c r="F65" s="4">
        <f t="shared" si="5"/>
        <v>0</v>
      </c>
      <c r="G65" s="51"/>
      <c r="H65" s="70" t="s">
        <v>78</v>
      </c>
      <c r="I65" s="75"/>
      <c r="J65" s="50" t="s">
        <v>101</v>
      </c>
      <c r="K65" s="18"/>
      <c r="O65" s="43"/>
    </row>
    <row r="66" spans="1:15" s="17" customFormat="1" ht="51" customHeight="1" x14ac:dyDescent="0.2">
      <c r="A66" s="40">
        <v>5</v>
      </c>
      <c r="B66" s="42" t="s">
        <v>76</v>
      </c>
      <c r="C66" s="40" t="s">
        <v>2</v>
      </c>
      <c r="D66" s="40">
        <v>12</v>
      </c>
      <c r="E66" s="4"/>
      <c r="F66" s="4">
        <f t="shared" si="5"/>
        <v>0</v>
      </c>
      <c r="G66" s="51"/>
      <c r="H66" s="70" t="s">
        <v>78</v>
      </c>
      <c r="I66" s="75"/>
      <c r="J66" s="50" t="s">
        <v>101</v>
      </c>
      <c r="K66" s="18"/>
      <c r="O66" s="43"/>
    </row>
    <row r="67" spans="1:15" s="17" customFormat="1" ht="52.5" customHeight="1" x14ac:dyDescent="0.2">
      <c r="A67" s="40">
        <v>6</v>
      </c>
      <c r="B67" s="42" t="s">
        <v>73</v>
      </c>
      <c r="C67" s="40" t="s">
        <v>2</v>
      </c>
      <c r="D67" s="40">
        <v>31</v>
      </c>
      <c r="E67" s="4"/>
      <c r="F67" s="4">
        <f t="shared" si="5"/>
        <v>0</v>
      </c>
      <c r="G67" s="51"/>
      <c r="H67" s="70" t="s">
        <v>78</v>
      </c>
      <c r="I67" s="75"/>
      <c r="J67" s="50" t="s">
        <v>101</v>
      </c>
      <c r="K67" s="18"/>
      <c r="O67" s="43"/>
    </row>
    <row r="68" spans="1:15" ht="24.75" customHeight="1" x14ac:dyDescent="0.25">
      <c r="A68" s="39"/>
      <c r="B68" s="25"/>
      <c r="C68" s="35"/>
      <c r="D68" s="37"/>
      <c r="E68" s="35"/>
      <c r="F68" s="52">
        <f>SUM(F62:F67)</f>
        <v>0</v>
      </c>
      <c r="H68" s="76"/>
      <c r="I68" s="77"/>
      <c r="L68" s="16"/>
      <c r="M68" s="16"/>
      <c r="N68" s="16"/>
    </row>
    <row r="69" spans="1:15" x14ac:dyDescent="0.2">
      <c r="A69" s="25"/>
      <c r="B69" s="25"/>
      <c r="C69" s="25"/>
      <c r="D69" s="18"/>
      <c r="E69" s="25"/>
      <c r="F69" s="25"/>
      <c r="L69" s="16"/>
      <c r="M69" s="16"/>
      <c r="N69" s="16"/>
    </row>
    <row r="70" spans="1:15" x14ac:dyDescent="0.2">
      <c r="A70" s="25"/>
      <c r="B70" s="25"/>
      <c r="C70" s="25"/>
      <c r="D70" s="18"/>
      <c r="E70" s="25" t="s">
        <v>43</v>
      </c>
      <c r="F70" s="25"/>
      <c r="L70" s="16"/>
      <c r="M70" s="16"/>
      <c r="N70" s="16"/>
    </row>
    <row r="71" spans="1:15" x14ac:dyDescent="0.2">
      <c r="A71" s="25"/>
      <c r="B71" s="25"/>
      <c r="C71" s="25"/>
      <c r="D71" s="18"/>
      <c r="E71" s="25"/>
      <c r="F71" s="25"/>
      <c r="L71" s="16"/>
      <c r="M71" s="16"/>
      <c r="N71" s="16"/>
    </row>
    <row r="72" spans="1:15" x14ac:dyDescent="0.2">
      <c r="A72" s="60" t="s">
        <v>50</v>
      </c>
      <c r="B72" s="61"/>
      <c r="C72" s="61"/>
      <c r="D72" s="62"/>
      <c r="E72" s="66" t="s">
        <v>10</v>
      </c>
      <c r="F72" s="67"/>
      <c r="G72" s="73" t="s">
        <v>95</v>
      </c>
      <c r="H72" s="73" t="s">
        <v>64</v>
      </c>
      <c r="I72" s="74"/>
      <c r="J72" s="93" t="s">
        <v>64</v>
      </c>
      <c r="L72" s="16"/>
      <c r="M72" s="16"/>
      <c r="N72" s="16"/>
    </row>
    <row r="73" spans="1:15" x14ac:dyDescent="0.2">
      <c r="A73" s="63"/>
      <c r="B73" s="64"/>
      <c r="C73" s="64"/>
      <c r="D73" s="65"/>
      <c r="E73" s="68"/>
      <c r="F73" s="69"/>
      <c r="G73" s="73"/>
      <c r="H73" s="74"/>
      <c r="I73" s="74"/>
      <c r="J73" s="94"/>
      <c r="L73" s="16"/>
      <c r="M73" s="16"/>
      <c r="N73" s="16"/>
    </row>
    <row r="74" spans="1:15" ht="24" x14ac:dyDescent="0.2">
      <c r="A74" s="26" t="s">
        <v>1</v>
      </c>
      <c r="B74" s="26" t="s">
        <v>0</v>
      </c>
      <c r="C74" s="26" t="s">
        <v>4</v>
      </c>
      <c r="D74" s="27" t="s">
        <v>3</v>
      </c>
      <c r="E74" s="27" t="s">
        <v>5</v>
      </c>
      <c r="F74" s="27" t="s">
        <v>6</v>
      </c>
      <c r="G74" s="54"/>
      <c r="H74" s="95"/>
      <c r="I74" s="96"/>
      <c r="J74" s="23"/>
      <c r="L74" s="16"/>
      <c r="M74" s="16"/>
      <c r="N74" s="16"/>
    </row>
    <row r="75" spans="1:15" ht="28.15" customHeight="1" x14ac:dyDescent="0.25">
      <c r="A75" s="3">
        <v>1</v>
      </c>
      <c r="B75" s="42" t="s">
        <v>38</v>
      </c>
      <c r="C75" s="3" t="s">
        <v>2</v>
      </c>
      <c r="D75" s="3">
        <v>5</v>
      </c>
      <c r="E75" s="4"/>
      <c r="F75" s="4">
        <f>D75*E75</f>
        <v>0</v>
      </c>
      <c r="G75" s="54"/>
      <c r="H75" s="70" t="s">
        <v>63</v>
      </c>
      <c r="I75" s="71"/>
      <c r="J75" s="50" t="s">
        <v>81</v>
      </c>
      <c r="L75" s="16"/>
      <c r="M75" s="16"/>
      <c r="N75" s="16"/>
    </row>
    <row r="76" spans="1:15" ht="64.150000000000006" customHeight="1" x14ac:dyDescent="0.25">
      <c r="A76" s="3">
        <v>2</v>
      </c>
      <c r="B76" s="41" t="s">
        <v>60</v>
      </c>
      <c r="C76" s="3" t="s">
        <v>2</v>
      </c>
      <c r="D76" s="3">
        <v>5</v>
      </c>
      <c r="E76" s="4"/>
      <c r="F76" s="4">
        <f t="shared" ref="F76:F88" si="6">D76*E76</f>
        <v>0</v>
      </c>
      <c r="G76" s="54"/>
      <c r="H76" s="70" t="s">
        <v>63</v>
      </c>
      <c r="I76" s="71"/>
      <c r="J76" s="50" t="s">
        <v>81</v>
      </c>
      <c r="L76" s="16"/>
      <c r="M76" s="16"/>
      <c r="N76" s="16"/>
    </row>
    <row r="77" spans="1:15" ht="63" customHeight="1" x14ac:dyDescent="0.25">
      <c r="A77" s="40">
        <v>3</v>
      </c>
      <c r="B77" s="42" t="s">
        <v>70</v>
      </c>
      <c r="C77" s="3" t="s">
        <v>53</v>
      </c>
      <c r="D77" s="3">
        <v>10</v>
      </c>
      <c r="E77" s="4"/>
      <c r="F77" s="4">
        <f t="shared" si="6"/>
        <v>0</v>
      </c>
      <c r="G77" s="54"/>
      <c r="H77" s="70" t="s">
        <v>63</v>
      </c>
      <c r="I77" s="71"/>
      <c r="J77" s="50" t="s">
        <v>81</v>
      </c>
      <c r="L77" s="16"/>
      <c r="M77" s="16"/>
      <c r="N77" s="16"/>
    </row>
    <row r="78" spans="1:15" ht="36.75" customHeight="1" x14ac:dyDescent="0.25">
      <c r="A78" s="40">
        <v>4</v>
      </c>
      <c r="B78" s="42" t="s">
        <v>72</v>
      </c>
      <c r="C78" s="3" t="s">
        <v>46</v>
      </c>
      <c r="D78" s="3">
        <v>10</v>
      </c>
      <c r="E78" s="4"/>
      <c r="F78" s="4">
        <f t="shared" si="6"/>
        <v>0</v>
      </c>
      <c r="G78" s="54"/>
      <c r="H78" s="70" t="s">
        <v>63</v>
      </c>
      <c r="I78" s="71"/>
      <c r="J78" s="50" t="s">
        <v>81</v>
      </c>
      <c r="L78" s="16"/>
      <c r="M78" s="16"/>
      <c r="N78" s="16"/>
    </row>
    <row r="79" spans="1:15" ht="30" customHeight="1" x14ac:dyDescent="0.25">
      <c r="A79" s="40">
        <v>5</v>
      </c>
      <c r="B79" s="42" t="s">
        <v>71</v>
      </c>
      <c r="C79" s="3" t="s">
        <v>2</v>
      </c>
      <c r="D79" s="3">
        <v>10</v>
      </c>
      <c r="E79" s="4"/>
      <c r="F79" s="4">
        <f t="shared" si="6"/>
        <v>0</v>
      </c>
      <c r="G79" s="54"/>
      <c r="H79" s="70" t="s">
        <v>63</v>
      </c>
      <c r="I79" s="71"/>
      <c r="J79" s="50" t="s">
        <v>81</v>
      </c>
      <c r="L79" s="16"/>
      <c r="M79" s="16"/>
      <c r="N79" s="16"/>
    </row>
    <row r="80" spans="1:15" ht="88.9" customHeight="1" x14ac:dyDescent="0.25">
      <c r="A80" s="40">
        <v>6</v>
      </c>
      <c r="B80" s="41" t="s">
        <v>55</v>
      </c>
      <c r="C80" s="3" t="s">
        <v>2</v>
      </c>
      <c r="D80" s="3">
        <v>5</v>
      </c>
      <c r="E80" s="4"/>
      <c r="F80" s="4">
        <f t="shared" si="6"/>
        <v>0</v>
      </c>
      <c r="G80" s="54"/>
      <c r="H80" s="70" t="s">
        <v>63</v>
      </c>
      <c r="I80" s="71"/>
      <c r="J80" s="50" t="s">
        <v>81</v>
      </c>
      <c r="L80" s="16"/>
      <c r="M80" s="16"/>
      <c r="N80" s="16"/>
    </row>
    <row r="81" spans="1:14" ht="55.9" customHeight="1" x14ac:dyDescent="0.25">
      <c r="A81" s="40">
        <v>7</v>
      </c>
      <c r="B81" s="41" t="s">
        <v>54</v>
      </c>
      <c r="C81" s="3" t="s">
        <v>2</v>
      </c>
      <c r="D81" s="3">
        <v>5</v>
      </c>
      <c r="E81" s="4"/>
      <c r="F81" s="4">
        <f t="shared" si="6"/>
        <v>0</v>
      </c>
      <c r="G81" s="54"/>
      <c r="H81" s="70" t="s">
        <v>63</v>
      </c>
      <c r="I81" s="71"/>
      <c r="J81" s="50" t="s">
        <v>81</v>
      </c>
      <c r="L81" s="16"/>
      <c r="M81" s="16"/>
      <c r="N81" s="16"/>
    </row>
    <row r="82" spans="1:14" ht="40.5" customHeight="1" x14ac:dyDescent="0.25">
      <c r="A82" s="40">
        <v>8</v>
      </c>
      <c r="B82" s="42" t="s">
        <v>68</v>
      </c>
      <c r="C82" s="3" t="s">
        <v>2</v>
      </c>
      <c r="D82" s="3">
        <v>5</v>
      </c>
      <c r="E82" s="4"/>
      <c r="F82" s="4">
        <f t="shared" si="6"/>
        <v>0</v>
      </c>
      <c r="G82" s="54"/>
      <c r="H82" s="70" t="s">
        <v>63</v>
      </c>
      <c r="I82" s="71"/>
      <c r="J82" s="50" t="s">
        <v>81</v>
      </c>
      <c r="L82" s="16"/>
      <c r="M82" s="16"/>
      <c r="N82" s="16"/>
    </row>
    <row r="83" spans="1:14" ht="31.9" customHeight="1" x14ac:dyDescent="0.25">
      <c r="A83" s="40">
        <v>9</v>
      </c>
      <c r="B83" s="15" t="s">
        <v>56</v>
      </c>
      <c r="C83" s="3" t="s">
        <v>2</v>
      </c>
      <c r="D83" s="3">
        <v>5</v>
      </c>
      <c r="E83" s="4"/>
      <c r="F83" s="4">
        <f t="shared" si="6"/>
        <v>0</v>
      </c>
      <c r="G83" s="54"/>
      <c r="H83" s="70" t="s">
        <v>63</v>
      </c>
      <c r="I83" s="71"/>
      <c r="J83" s="50" t="s">
        <v>81</v>
      </c>
      <c r="L83" s="16"/>
      <c r="M83" s="16"/>
      <c r="N83" s="16"/>
    </row>
    <row r="84" spans="1:14" ht="36" x14ac:dyDescent="0.25">
      <c r="A84" s="40">
        <v>10</v>
      </c>
      <c r="B84" s="15" t="s">
        <v>58</v>
      </c>
      <c r="C84" s="3" t="s">
        <v>2</v>
      </c>
      <c r="D84" s="3">
        <v>5</v>
      </c>
      <c r="E84" s="4"/>
      <c r="F84" s="4">
        <f t="shared" si="6"/>
        <v>0</v>
      </c>
      <c r="G84" s="54"/>
      <c r="H84" s="70" t="s">
        <v>63</v>
      </c>
      <c r="I84" s="71"/>
      <c r="J84" s="50" t="s">
        <v>81</v>
      </c>
      <c r="L84" s="16"/>
      <c r="M84" s="16"/>
      <c r="N84" s="16"/>
    </row>
    <row r="85" spans="1:14" ht="59.25" customHeight="1" x14ac:dyDescent="0.25">
      <c r="A85" s="40">
        <v>11</v>
      </c>
      <c r="B85" s="15" t="s">
        <v>59</v>
      </c>
      <c r="C85" s="3" t="s">
        <v>2</v>
      </c>
      <c r="D85" s="3">
        <v>5</v>
      </c>
      <c r="E85" s="4"/>
      <c r="F85" s="4">
        <f t="shared" si="6"/>
        <v>0</v>
      </c>
      <c r="G85" s="54"/>
      <c r="H85" s="70" t="s">
        <v>63</v>
      </c>
      <c r="I85" s="71"/>
      <c r="J85" s="50" t="s">
        <v>81</v>
      </c>
      <c r="L85" s="16"/>
      <c r="M85" s="16"/>
      <c r="N85" s="16"/>
    </row>
    <row r="86" spans="1:14" ht="36" customHeight="1" x14ac:dyDescent="0.25">
      <c r="A86" s="40">
        <v>12</v>
      </c>
      <c r="B86" s="42" t="s">
        <v>69</v>
      </c>
      <c r="C86" s="3" t="s">
        <v>2</v>
      </c>
      <c r="D86" s="3">
        <v>5</v>
      </c>
      <c r="E86" s="4"/>
      <c r="F86" s="4">
        <f t="shared" si="6"/>
        <v>0</v>
      </c>
      <c r="G86" s="54"/>
      <c r="H86" s="70" t="s">
        <v>63</v>
      </c>
      <c r="I86" s="71"/>
      <c r="J86" s="50" t="s">
        <v>81</v>
      </c>
      <c r="L86" s="16"/>
      <c r="M86" s="16"/>
      <c r="N86" s="16"/>
    </row>
    <row r="87" spans="1:14" ht="48" customHeight="1" x14ac:dyDescent="0.25">
      <c r="A87" s="40">
        <v>13</v>
      </c>
      <c r="B87" s="15" t="s">
        <v>57</v>
      </c>
      <c r="C87" s="3" t="s">
        <v>2</v>
      </c>
      <c r="D87" s="3">
        <v>5</v>
      </c>
      <c r="E87" s="4"/>
      <c r="F87" s="4">
        <f t="shared" si="6"/>
        <v>0</v>
      </c>
      <c r="G87" s="54"/>
      <c r="H87" s="70" t="s">
        <v>63</v>
      </c>
      <c r="I87" s="71"/>
      <c r="J87" s="50" t="s">
        <v>81</v>
      </c>
      <c r="L87" s="16"/>
      <c r="M87" s="16"/>
      <c r="N87" s="16"/>
    </row>
    <row r="88" spans="1:14" ht="33.75" customHeight="1" x14ac:dyDescent="0.25">
      <c r="A88" s="40">
        <v>14</v>
      </c>
      <c r="B88" s="42" t="s">
        <v>67</v>
      </c>
      <c r="C88" s="40" t="s">
        <v>2</v>
      </c>
      <c r="D88" s="40">
        <v>5</v>
      </c>
      <c r="E88" s="4"/>
      <c r="F88" s="4">
        <f t="shared" si="6"/>
        <v>0</v>
      </c>
      <c r="G88" s="54"/>
      <c r="H88" s="70" t="s">
        <v>63</v>
      </c>
      <c r="I88" s="71"/>
      <c r="J88" s="50" t="s">
        <v>81</v>
      </c>
      <c r="L88" s="16"/>
      <c r="M88" s="16"/>
      <c r="N88" s="16"/>
    </row>
    <row r="89" spans="1:14" ht="29.45" customHeight="1" x14ac:dyDescent="0.2">
      <c r="A89" s="25"/>
      <c r="B89" s="25"/>
      <c r="C89" s="25"/>
      <c r="D89" s="18"/>
      <c r="E89" s="25"/>
      <c r="F89" s="53">
        <f>SUM(F75:F88)</f>
        <v>0</v>
      </c>
      <c r="L89" s="16"/>
      <c r="M89" s="16"/>
      <c r="N89" s="16"/>
    </row>
    <row r="90" spans="1:14" x14ac:dyDescent="0.2">
      <c r="A90" s="25"/>
      <c r="B90" s="25"/>
      <c r="C90" s="25"/>
      <c r="D90" s="18"/>
      <c r="E90" s="25"/>
      <c r="F90" s="25"/>
      <c r="L90" s="16"/>
      <c r="M90" s="16"/>
      <c r="N90" s="16"/>
    </row>
    <row r="91" spans="1:14" ht="14.25" customHeight="1" x14ac:dyDescent="0.2">
      <c r="A91" s="60" t="s">
        <v>92</v>
      </c>
      <c r="B91" s="61"/>
      <c r="C91" s="61"/>
      <c r="D91" s="62"/>
      <c r="E91" s="66" t="s">
        <v>10</v>
      </c>
      <c r="F91" s="67"/>
      <c r="G91" s="73" t="s">
        <v>95</v>
      </c>
      <c r="H91" s="73" t="s">
        <v>64</v>
      </c>
      <c r="I91" s="74"/>
      <c r="J91" s="93" t="s">
        <v>64</v>
      </c>
      <c r="L91" s="16"/>
      <c r="M91" s="16"/>
      <c r="N91" s="16"/>
    </row>
    <row r="92" spans="1:14" ht="14.25" customHeight="1" x14ac:dyDescent="0.2">
      <c r="A92" s="63"/>
      <c r="B92" s="64"/>
      <c r="C92" s="64"/>
      <c r="D92" s="65"/>
      <c r="E92" s="68"/>
      <c r="F92" s="69"/>
      <c r="G92" s="73"/>
      <c r="H92" s="74"/>
      <c r="I92" s="74"/>
      <c r="J92" s="94"/>
      <c r="L92" s="16"/>
      <c r="M92" s="16"/>
      <c r="N92" s="16"/>
    </row>
    <row r="93" spans="1:14" ht="24" x14ac:dyDescent="0.2">
      <c r="A93" s="26" t="s">
        <v>1</v>
      </c>
      <c r="B93" s="26" t="s">
        <v>0</v>
      </c>
      <c r="C93" s="26" t="s">
        <v>4</v>
      </c>
      <c r="D93" s="27" t="s">
        <v>3</v>
      </c>
      <c r="E93" s="27" t="s">
        <v>5</v>
      </c>
      <c r="F93" s="27" t="s">
        <v>6</v>
      </c>
      <c r="G93" s="54"/>
      <c r="H93" s="95"/>
      <c r="I93" s="96"/>
      <c r="J93" s="23"/>
      <c r="L93" s="16"/>
      <c r="M93" s="16"/>
      <c r="N93" s="16"/>
    </row>
    <row r="94" spans="1:14" ht="83.25" customHeight="1" x14ac:dyDescent="0.25">
      <c r="A94" s="80">
        <v>1</v>
      </c>
      <c r="B94" s="78" t="s">
        <v>87</v>
      </c>
      <c r="C94" s="80" t="s">
        <v>46</v>
      </c>
      <c r="D94" s="29" t="s">
        <v>83</v>
      </c>
      <c r="E94" s="20"/>
      <c r="F94" s="4">
        <f>E94</f>
        <v>0</v>
      </c>
      <c r="G94" s="54"/>
      <c r="H94" s="70" t="s">
        <v>63</v>
      </c>
      <c r="I94" s="71"/>
      <c r="J94" s="50" t="s">
        <v>82</v>
      </c>
      <c r="L94" s="16"/>
      <c r="M94" s="16"/>
      <c r="N94" s="16"/>
    </row>
    <row r="95" spans="1:14" ht="48" customHeight="1" x14ac:dyDescent="0.25">
      <c r="A95" s="81"/>
      <c r="B95" s="79"/>
      <c r="C95" s="81"/>
      <c r="D95" s="29" t="s">
        <v>84</v>
      </c>
      <c r="E95" s="4"/>
      <c r="F95" s="4">
        <f>E95</f>
        <v>0</v>
      </c>
      <c r="G95" s="54"/>
      <c r="H95" s="70" t="s">
        <v>63</v>
      </c>
      <c r="I95" s="71"/>
      <c r="J95" s="50" t="s">
        <v>82</v>
      </c>
      <c r="L95" s="16"/>
      <c r="M95" s="16"/>
      <c r="N95" s="16"/>
    </row>
    <row r="96" spans="1:14" ht="67.150000000000006" customHeight="1" x14ac:dyDescent="0.25">
      <c r="A96" s="3">
        <v>2</v>
      </c>
      <c r="B96" s="21" t="s">
        <v>45</v>
      </c>
      <c r="C96" s="3" t="s">
        <v>11</v>
      </c>
      <c r="D96" s="3">
        <v>1</v>
      </c>
      <c r="E96" s="4"/>
      <c r="F96" s="4">
        <f t="shared" ref="F94:F100" si="7">E96*D96</f>
        <v>0</v>
      </c>
      <c r="G96" s="54"/>
      <c r="H96" s="70" t="s">
        <v>63</v>
      </c>
      <c r="I96" s="71"/>
      <c r="J96" s="50" t="s">
        <v>82</v>
      </c>
      <c r="L96" s="16"/>
      <c r="M96" s="16"/>
      <c r="N96" s="16"/>
    </row>
    <row r="97" spans="1:10" ht="57" customHeight="1" x14ac:dyDescent="0.25">
      <c r="A97" s="3">
        <v>3</v>
      </c>
      <c r="B97" s="21" t="s">
        <v>44</v>
      </c>
      <c r="C97" s="3" t="s">
        <v>11</v>
      </c>
      <c r="D97" s="3">
        <v>1</v>
      </c>
      <c r="E97" s="4"/>
      <c r="F97" s="4">
        <f t="shared" si="7"/>
        <v>0</v>
      </c>
      <c r="G97" s="54"/>
      <c r="H97" s="70" t="s">
        <v>63</v>
      </c>
      <c r="I97" s="71"/>
      <c r="J97" s="50" t="s">
        <v>82</v>
      </c>
    </row>
    <row r="98" spans="1:10" ht="57" customHeight="1" x14ac:dyDescent="0.25">
      <c r="A98" s="22">
        <v>4</v>
      </c>
      <c r="B98" s="21" t="s">
        <v>61</v>
      </c>
      <c r="C98" s="22" t="s">
        <v>11</v>
      </c>
      <c r="D98" s="22">
        <v>1</v>
      </c>
      <c r="E98" s="4"/>
      <c r="F98" s="4">
        <f>E98</f>
        <v>0</v>
      </c>
      <c r="G98" s="54"/>
      <c r="H98" s="70" t="s">
        <v>63</v>
      </c>
      <c r="I98" s="71"/>
      <c r="J98" s="50" t="s">
        <v>82</v>
      </c>
    </row>
    <row r="99" spans="1:10" ht="31.9" customHeight="1" x14ac:dyDescent="0.25">
      <c r="A99" s="3">
        <v>5</v>
      </c>
      <c r="B99" s="21" t="s">
        <v>47</v>
      </c>
      <c r="C99" s="23" t="s">
        <v>11</v>
      </c>
      <c r="D99" s="23">
        <v>1</v>
      </c>
      <c r="E99" s="4"/>
      <c r="F99" s="4">
        <f t="shared" si="7"/>
        <v>0</v>
      </c>
      <c r="G99" s="54"/>
      <c r="H99" s="70" t="s">
        <v>63</v>
      </c>
      <c r="I99" s="71"/>
      <c r="J99" s="50" t="s">
        <v>82</v>
      </c>
    </row>
    <row r="100" spans="1:10" ht="54.6" customHeight="1" x14ac:dyDescent="0.25">
      <c r="A100" s="7">
        <v>6</v>
      </c>
      <c r="B100" s="21" t="s">
        <v>48</v>
      </c>
      <c r="C100" s="23" t="s">
        <v>11</v>
      </c>
      <c r="D100" s="23">
        <v>1</v>
      </c>
      <c r="E100" s="4"/>
      <c r="F100" s="4">
        <f t="shared" si="7"/>
        <v>0</v>
      </c>
      <c r="G100" s="54"/>
      <c r="H100" s="70" t="s">
        <v>63</v>
      </c>
      <c r="I100" s="71"/>
      <c r="J100" s="50" t="s">
        <v>82</v>
      </c>
    </row>
    <row r="101" spans="1:10" ht="95.25" customHeight="1" x14ac:dyDescent="0.25">
      <c r="A101" s="7">
        <v>7</v>
      </c>
      <c r="B101" s="15" t="s">
        <v>51</v>
      </c>
      <c r="C101" s="40" t="s">
        <v>11</v>
      </c>
      <c r="D101" s="40">
        <v>1</v>
      </c>
      <c r="E101" s="4"/>
      <c r="F101" s="4">
        <f>E101</f>
        <v>0</v>
      </c>
      <c r="G101" s="54"/>
      <c r="H101" s="70" t="s">
        <v>63</v>
      </c>
      <c r="I101" s="71"/>
      <c r="J101" s="50" t="s">
        <v>82</v>
      </c>
    </row>
    <row r="102" spans="1:10" ht="28.5" customHeight="1" x14ac:dyDescent="0.25">
      <c r="A102" s="25"/>
      <c r="B102" s="25"/>
      <c r="C102" s="25"/>
      <c r="D102" s="18"/>
      <c r="E102" s="25"/>
      <c r="F102" s="53">
        <f>SUM(F94:F101)</f>
        <v>0</v>
      </c>
      <c r="G102" s="54"/>
      <c r="H102" s="70"/>
      <c r="I102" s="71"/>
      <c r="J102" s="50"/>
    </row>
    <row r="103" spans="1:10" x14ac:dyDescent="0.2">
      <c r="A103" s="25"/>
      <c r="B103" s="25"/>
      <c r="C103" s="25"/>
      <c r="D103" s="18"/>
      <c r="E103" s="25"/>
      <c r="F103" s="25"/>
    </row>
    <row r="104" spans="1:10" x14ac:dyDescent="0.2">
      <c r="A104" s="25"/>
      <c r="B104" s="25"/>
      <c r="C104" s="25"/>
      <c r="D104" s="18"/>
      <c r="E104" s="25"/>
      <c r="F104" s="25"/>
    </row>
    <row r="105" spans="1:10" x14ac:dyDescent="0.2">
      <c r="A105" s="60" t="s">
        <v>93</v>
      </c>
      <c r="B105" s="61"/>
      <c r="C105" s="61"/>
      <c r="D105" s="62"/>
      <c r="E105" s="66" t="s">
        <v>10</v>
      </c>
      <c r="F105" s="67"/>
      <c r="G105" s="73" t="s">
        <v>95</v>
      </c>
      <c r="H105" s="73" t="s">
        <v>64</v>
      </c>
      <c r="I105" s="74"/>
      <c r="J105" s="93" t="s">
        <v>64</v>
      </c>
    </row>
    <row r="106" spans="1:10" x14ac:dyDescent="0.2">
      <c r="A106" s="63"/>
      <c r="B106" s="64"/>
      <c r="C106" s="64"/>
      <c r="D106" s="65"/>
      <c r="E106" s="68"/>
      <c r="F106" s="69"/>
      <c r="G106" s="73"/>
      <c r="H106" s="74"/>
      <c r="I106" s="74"/>
      <c r="J106" s="94"/>
    </row>
    <row r="107" spans="1:10" ht="24" x14ac:dyDescent="0.2">
      <c r="A107" s="26" t="s">
        <v>1</v>
      </c>
      <c r="B107" s="26" t="s">
        <v>0</v>
      </c>
      <c r="C107" s="26" t="s">
        <v>4</v>
      </c>
      <c r="D107" s="27" t="s">
        <v>3</v>
      </c>
      <c r="E107" s="27" t="s">
        <v>5</v>
      </c>
      <c r="F107" s="27" t="s">
        <v>6</v>
      </c>
      <c r="G107" s="54"/>
      <c r="H107" s="95"/>
      <c r="I107" s="96"/>
      <c r="J107" s="23"/>
    </row>
    <row r="108" spans="1:10" ht="58.5" customHeight="1" x14ac:dyDescent="0.25">
      <c r="A108" s="80">
        <v>1</v>
      </c>
      <c r="B108" s="78" t="s">
        <v>88</v>
      </c>
      <c r="C108" s="80" t="s">
        <v>46</v>
      </c>
      <c r="D108" s="29" t="s">
        <v>83</v>
      </c>
      <c r="E108" s="20"/>
      <c r="F108" s="20">
        <f>E108</f>
        <v>0</v>
      </c>
      <c r="G108" s="54"/>
      <c r="H108" s="70" t="s">
        <v>63</v>
      </c>
      <c r="I108" s="71"/>
      <c r="J108" s="50" t="s">
        <v>82</v>
      </c>
    </row>
    <row r="109" spans="1:10" ht="66.75" customHeight="1" x14ac:dyDescent="0.25">
      <c r="A109" s="81"/>
      <c r="B109" s="79"/>
      <c r="C109" s="81"/>
      <c r="D109" s="29" t="s">
        <v>84</v>
      </c>
      <c r="E109" s="4"/>
      <c r="F109" s="20">
        <f>E109</f>
        <v>0</v>
      </c>
      <c r="G109" s="54"/>
      <c r="H109" s="70" t="s">
        <v>63</v>
      </c>
      <c r="I109" s="71"/>
      <c r="J109" s="50" t="s">
        <v>82</v>
      </c>
    </row>
    <row r="110" spans="1:10" ht="70.150000000000006" customHeight="1" x14ac:dyDescent="0.25">
      <c r="A110" s="3">
        <v>2</v>
      </c>
      <c r="B110" s="21" t="s">
        <v>45</v>
      </c>
      <c r="C110" s="3" t="s">
        <v>11</v>
      </c>
      <c r="D110" s="3">
        <v>1</v>
      </c>
      <c r="E110" s="4"/>
      <c r="F110" s="4">
        <f t="shared" ref="F110:F114" si="8">E110*D110</f>
        <v>0</v>
      </c>
      <c r="G110" s="54"/>
      <c r="H110" s="70" t="s">
        <v>63</v>
      </c>
      <c r="I110" s="71"/>
      <c r="J110" s="50" t="s">
        <v>82</v>
      </c>
    </row>
    <row r="111" spans="1:10" ht="52.5" customHeight="1" x14ac:dyDescent="0.25">
      <c r="A111" s="3">
        <v>3</v>
      </c>
      <c r="B111" s="21" t="s">
        <v>44</v>
      </c>
      <c r="C111" s="3" t="s">
        <v>11</v>
      </c>
      <c r="D111" s="3">
        <v>1</v>
      </c>
      <c r="E111" s="4"/>
      <c r="F111" s="4">
        <f t="shared" si="8"/>
        <v>0</v>
      </c>
      <c r="G111" s="54"/>
      <c r="H111" s="70" t="s">
        <v>63</v>
      </c>
      <c r="I111" s="71"/>
      <c r="J111" s="50" t="s">
        <v>82</v>
      </c>
    </row>
    <row r="112" spans="1:10" ht="52.5" customHeight="1" x14ac:dyDescent="0.25">
      <c r="A112" s="22">
        <v>4</v>
      </c>
      <c r="B112" s="21" t="s">
        <v>61</v>
      </c>
      <c r="C112" s="22" t="s">
        <v>11</v>
      </c>
      <c r="D112" s="22">
        <v>1</v>
      </c>
      <c r="E112" s="4"/>
      <c r="F112" s="4">
        <f>E112</f>
        <v>0</v>
      </c>
      <c r="G112" s="54"/>
      <c r="H112" s="70" t="s">
        <v>63</v>
      </c>
      <c r="I112" s="71"/>
      <c r="J112" s="50" t="s">
        <v>82</v>
      </c>
    </row>
    <row r="113" spans="1:10" ht="31.15" customHeight="1" x14ac:dyDescent="0.25">
      <c r="A113" s="3">
        <v>5</v>
      </c>
      <c r="B113" s="21" t="s">
        <v>47</v>
      </c>
      <c r="C113" s="23" t="s">
        <v>11</v>
      </c>
      <c r="D113" s="23">
        <v>1</v>
      </c>
      <c r="E113" s="4"/>
      <c r="F113" s="4">
        <f t="shared" si="8"/>
        <v>0</v>
      </c>
      <c r="G113" s="54"/>
      <c r="H113" s="70" t="s">
        <v>63</v>
      </c>
      <c r="I113" s="71"/>
      <c r="J113" s="50" t="s">
        <v>82</v>
      </c>
    </row>
    <row r="114" spans="1:10" ht="54" customHeight="1" x14ac:dyDescent="0.25">
      <c r="A114" s="7">
        <v>6</v>
      </c>
      <c r="B114" s="21" t="s">
        <v>48</v>
      </c>
      <c r="C114" s="23" t="s">
        <v>11</v>
      </c>
      <c r="D114" s="23">
        <v>1</v>
      </c>
      <c r="E114" s="4"/>
      <c r="F114" s="4">
        <f t="shared" si="8"/>
        <v>0</v>
      </c>
      <c r="G114" s="54"/>
      <c r="H114" s="70" t="s">
        <v>63</v>
      </c>
      <c r="I114" s="71"/>
      <c r="J114" s="50" t="s">
        <v>82</v>
      </c>
    </row>
    <row r="115" spans="1:10" ht="99.75" customHeight="1" x14ac:dyDescent="0.25">
      <c r="A115" s="7">
        <v>7</v>
      </c>
      <c r="B115" s="15" t="s">
        <v>51</v>
      </c>
      <c r="C115" s="40" t="s">
        <v>11</v>
      </c>
      <c r="D115" s="40">
        <v>1</v>
      </c>
      <c r="E115" s="4"/>
      <c r="F115" s="4">
        <f>E115</f>
        <v>0</v>
      </c>
      <c r="G115" s="54"/>
      <c r="H115" s="70" t="s">
        <v>63</v>
      </c>
      <c r="I115" s="71"/>
      <c r="J115" s="50" t="s">
        <v>82</v>
      </c>
    </row>
    <row r="116" spans="1:10" ht="24.6" customHeight="1" x14ac:dyDescent="0.25">
      <c r="A116" s="25"/>
      <c r="B116" s="25"/>
      <c r="C116" s="25"/>
      <c r="D116" s="18"/>
      <c r="E116" s="25"/>
      <c r="F116" s="53">
        <f>SUM(F108:F115)</f>
        <v>0</v>
      </c>
      <c r="G116" s="54"/>
      <c r="H116" s="70"/>
      <c r="I116" s="71"/>
      <c r="J116" s="50"/>
    </row>
    <row r="117" spans="1:10" x14ac:dyDescent="0.2">
      <c r="A117" s="25"/>
      <c r="B117" s="25"/>
      <c r="C117" s="25"/>
      <c r="D117" s="18"/>
      <c r="E117" s="25"/>
      <c r="F117" s="25"/>
    </row>
    <row r="118" spans="1:10" x14ac:dyDescent="0.2">
      <c r="A118" s="25"/>
      <c r="B118" s="25"/>
      <c r="C118" s="25"/>
      <c r="D118" s="18"/>
      <c r="E118" s="25"/>
      <c r="F118" s="25"/>
    </row>
    <row r="119" spans="1:10" x14ac:dyDescent="0.2">
      <c r="A119" s="60" t="s">
        <v>94</v>
      </c>
      <c r="B119" s="61"/>
      <c r="C119" s="61"/>
      <c r="D119" s="62"/>
      <c r="E119" s="66" t="s">
        <v>10</v>
      </c>
      <c r="F119" s="67"/>
      <c r="G119" s="73" t="s">
        <v>95</v>
      </c>
      <c r="H119" s="73" t="s">
        <v>64</v>
      </c>
      <c r="I119" s="74"/>
      <c r="J119" s="93" t="s">
        <v>64</v>
      </c>
    </row>
    <row r="120" spans="1:10" x14ac:dyDescent="0.2">
      <c r="A120" s="63"/>
      <c r="B120" s="64"/>
      <c r="C120" s="64"/>
      <c r="D120" s="65"/>
      <c r="E120" s="68"/>
      <c r="F120" s="69"/>
      <c r="G120" s="73"/>
      <c r="H120" s="74"/>
      <c r="I120" s="74"/>
      <c r="J120" s="94"/>
    </row>
    <row r="121" spans="1:10" ht="24" x14ac:dyDescent="0.2">
      <c r="A121" s="26" t="s">
        <v>1</v>
      </c>
      <c r="B121" s="26" t="s">
        <v>0</v>
      </c>
      <c r="C121" s="26" t="s">
        <v>4</v>
      </c>
      <c r="D121" s="27" t="s">
        <v>3</v>
      </c>
      <c r="E121" s="27" t="s">
        <v>5</v>
      </c>
      <c r="F121" s="27" t="s">
        <v>6</v>
      </c>
      <c r="G121" s="54"/>
      <c r="H121" s="95"/>
      <c r="I121" s="96"/>
      <c r="J121" s="23"/>
    </row>
    <row r="122" spans="1:10" ht="60" customHeight="1" x14ac:dyDescent="0.25">
      <c r="A122" s="80">
        <v>1</v>
      </c>
      <c r="B122" s="78" t="s">
        <v>89</v>
      </c>
      <c r="C122" s="80" t="s">
        <v>46</v>
      </c>
      <c r="D122" s="29" t="s">
        <v>83</v>
      </c>
      <c r="E122" s="24"/>
      <c r="F122" s="24">
        <f>E122</f>
        <v>0</v>
      </c>
      <c r="G122" s="54"/>
      <c r="H122" s="70" t="s">
        <v>63</v>
      </c>
      <c r="I122" s="71"/>
      <c r="J122" s="50" t="s">
        <v>82</v>
      </c>
    </row>
    <row r="123" spans="1:10" ht="60" customHeight="1" x14ac:dyDescent="0.25">
      <c r="A123" s="81"/>
      <c r="B123" s="79"/>
      <c r="C123" s="81"/>
      <c r="D123" s="29" t="s">
        <v>84</v>
      </c>
      <c r="E123" s="4"/>
      <c r="F123" s="24">
        <f>E123</f>
        <v>0</v>
      </c>
      <c r="G123" s="54"/>
      <c r="H123" s="70" t="s">
        <v>63</v>
      </c>
      <c r="I123" s="71"/>
      <c r="J123" s="50" t="s">
        <v>82</v>
      </c>
    </row>
    <row r="124" spans="1:10" ht="63" customHeight="1" x14ac:dyDescent="0.25">
      <c r="A124" s="3">
        <v>2</v>
      </c>
      <c r="B124" s="21" t="s">
        <v>45</v>
      </c>
      <c r="C124" s="3" t="s">
        <v>11</v>
      </c>
      <c r="D124" s="3">
        <v>1</v>
      </c>
      <c r="E124" s="4"/>
      <c r="F124" s="4">
        <f t="shared" ref="F124:F128" si="9">E124*D124</f>
        <v>0</v>
      </c>
      <c r="G124" s="54"/>
      <c r="H124" s="70" t="s">
        <v>63</v>
      </c>
      <c r="I124" s="71"/>
      <c r="J124" s="50" t="s">
        <v>82</v>
      </c>
    </row>
    <row r="125" spans="1:10" ht="57.75" customHeight="1" x14ac:dyDescent="0.25">
      <c r="A125" s="3">
        <v>3</v>
      </c>
      <c r="B125" s="21" t="s">
        <v>44</v>
      </c>
      <c r="C125" s="3" t="s">
        <v>11</v>
      </c>
      <c r="D125" s="3">
        <v>1</v>
      </c>
      <c r="E125" s="4"/>
      <c r="F125" s="4">
        <f t="shared" si="9"/>
        <v>0</v>
      </c>
      <c r="G125" s="54"/>
      <c r="H125" s="70" t="s">
        <v>63</v>
      </c>
      <c r="I125" s="71"/>
      <c r="J125" s="50" t="s">
        <v>82</v>
      </c>
    </row>
    <row r="126" spans="1:10" ht="57.75" customHeight="1" x14ac:dyDescent="0.25">
      <c r="A126" s="22">
        <v>4</v>
      </c>
      <c r="B126" s="21" t="s">
        <v>61</v>
      </c>
      <c r="C126" s="22" t="s">
        <v>11</v>
      </c>
      <c r="D126" s="22">
        <v>1</v>
      </c>
      <c r="E126" s="4"/>
      <c r="F126" s="4">
        <f>E126</f>
        <v>0</v>
      </c>
      <c r="G126" s="54"/>
      <c r="H126" s="70" t="s">
        <v>63</v>
      </c>
      <c r="I126" s="71"/>
      <c r="J126" s="50" t="s">
        <v>82</v>
      </c>
    </row>
    <row r="127" spans="1:10" ht="30" customHeight="1" x14ac:dyDescent="0.25">
      <c r="A127" s="3">
        <v>5</v>
      </c>
      <c r="B127" s="21" t="s">
        <v>47</v>
      </c>
      <c r="C127" s="23" t="s">
        <v>11</v>
      </c>
      <c r="D127" s="23">
        <v>1</v>
      </c>
      <c r="E127" s="4"/>
      <c r="F127" s="4">
        <f t="shared" si="9"/>
        <v>0</v>
      </c>
      <c r="G127" s="54"/>
      <c r="H127" s="70" t="s">
        <v>63</v>
      </c>
      <c r="I127" s="71"/>
      <c r="J127" s="50" t="s">
        <v>82</v>
      </c>
    </row>
    <row r="128" spans="1:10" ht="54" customHeight="1" x14ac:dyDescent="0.25">
      <c r="A128" s="7">
        <v>6</v>
      </c>
      <c r="B128" s="21" t="s">
        <v>48</v>
      </c>
      <c r="C128" s="23" t="s">
        <v>11</v>
      </c>
      <c r="D128" s="23">
        <v>1</v>
      </c>
      <c r="E128" s="4"/>
      <c r="F128" s="4">
        <f t="shared" si="9"/>
        <v>0</v>
      </c>
      <c r="G128" s="54"/>
      <c r="H128" s="70" t="s">
        <v>63</v>
      </c>
      <c r="I128" s="71"/>
      <c r="J128" s="50" t="s">
        <v>82</v>
      </c>
    </row>
    <row r="129" spans="1:10" ht="92.25" customHeight="1" x14ac:dyDescent="0.25">
      <c r="A129" s="7">
        <v>7</v>
      </c>
      <c r="B129" s="15" t="s">
        <v>51</v>
      </c>
      <c r="C129" s="40" t="s">
        <v>11</v>
      </c>
      <c r="D129" s="40">
        <v>1</v>
      </c>
      <c r="E129" s="4"/>
      <c r="F129" s="4">
        <f>E129</f>
        <v>0</v>
      </c>
      <c r="G129" s="54"/>
      <c r="H129" s="70" t="s">
        <v>63</v>
      </c>
      <c r="I129" s="71"/>
      <c r="J129" s="50" t="s">
        <v>82</v>
      </c>
    </row>
    <row r="130" spans="1:10" ht="27" customHeight="1" x14ac:dyDescent="0.25">
      <c r="A130" s="25"/>
      <c r="B130" s="25"/>
      <c r="C130" s="25"/>
      <c r="D130" s="18"/>
      <c r="E130" s="25"/>
      <c r="F130" s="53">
        <f>SUM(F122:F129)</f>
        <v>0</v>
      </c>
      <c r="G130" s="54"/>
      <c r="H130" s="70"/>
      <c r="I130" s="71"/>
      <c r="J130" s="50"/>
    </row>
    <row r="131" spans="1:10" x14ac:dyDescent="0.2">
      <c r="A131" s="25"/>
      <c r="B131" s="25"/>
      <c r="C131" s="25"/>
      <c r="D131" s="18"/>
      <c r="E131" s="25"/>
      <c r="F131" s="25"/>
    </row>
    <row r="132" spans="1:10" x14ac:dyDescent="0.2">
      <c r="A132" s="25"/>
      <c r="B132" s="25"/>
      <c r="C132" s="25"/>
      <c r="D132" s="18"/>
      <c r="E132" s="25"/>
      <c r="F132" s="25"/>
    </row>
    <row r="133" spans="1:10" x14ac:dyDescent="0.2">
      <c r="A133" s="60" t="s">
        <v>91</v>
      </c>
      <c r="B133" s="61"/>
      <c r="C133" s="61"/>
      <c r="D133" s="62"/>
      <c r="E133" s="66" t="s">
        <v>10</v>
      </c>
      <c r="F133" s="67"/>
      <c r="G133" s="73" t="s">
        <v>95</v>
      </c>
      <c r="H133" s="73" t="s">
        <v>64</v>
      </c>
      <c r="I133" s="74"/>
      <c r="J133" s="93" t="s">
        <v>64</v>
      </c>
    </row>
    <row r="134" spans="1:10" x14ac:dyDescent="0.2">
      <c r="A134" s="63"/>
      <c r="B134" s="64"/>
      <c r="C134" s="64"/>
      <c r="D134" s="65"/>
      <c r="E134" s="68"/>
      <c r="F134" s="69"/>
      <c r="G134" s="73"/>
      <c r="H134" s="74"/>
      <c r="I134" s="74"/>
      <c r="J134" s="94"/>
    </row>
    <row r="135" spans="1:10" ht="24" x14ac:dyDescent="0.2">
      <c r="A135" s="26" t="s">
        <v>1</v>
      </c>
      <c r="B135" s="26" t="s">
        <v>0</v>
      </c>
      <c r="C135" s="26" t="s">
        <v>4</v>
      </c>
      <c r="D135" s="27" t="s">
        <v>3</v>
      </c>
      <c r="E135" s="27" t="s">
        <v>5</v>
      </c>
      <c r="F135" s="27" t="s">
        <v>6</v>
      </c>
      <c r="G135" s="54"/>
      <c r="H135" s="95"/>
      <c r="I135" s="96"/>
      <c r="J135" s="23"/>
    </row>
    <row r="136" spans="1:10" ht="76.5" customHeight="1" x14ac:dyDescent="0.25">
      <c r="A136" s="80">
        <v>1</v>
      </c>
      <c r="B136" s="78" t="s">
        <v>90</v>
      </c>
      <c r="C136" s="80" t="s">
        <v>46</v>
      </c>
      <c r="D136" s="29" t="s">
        <v>83</v>
      </c>
      <c r="E136" s="20"/>
      <c r="F136" s="24">
        <f>E136</f>
        <v>0</v>
      </c>
      <c r="G136" s="54"/>
      <c r="H136" s="70" t="s">
        <v>63</v>
      </c>
      <c r="I136" s="71"/>
      <c r="J136" s="50" t="s">
        <v>82</v>
      </c>
    </row>
    <row r="137" spans="1:10" ht="47.25" customHeight="1" x14ac:dyDescent="0.25">
      <c r="A137" s="81"/>
      <c r="B137" s="79"/>
      <c r="C137" s="81"/>
      <c r="D137" s="29" t="s">
        <v>84</v>
      </c>
      <c r="E137" s="4"/>
      <c r="F137" s="24">
        <f>E137</f>
        <v>0</v>
      </c>
      <c r="G137" s="54"/>
      <c r="H137" s="70" t="s">
        <v>63</v>
      </c>
      <c r="I137" s="71"/>
      <c r="J137" s="50" t="s">
        <v>82</v>
      </c>
    </row>
    <row r="138" spans="1:10" ht="60.75" x14ac:dyDescent="0.25">
      <c r="A138" s="3">
        <v>2</v>
      </c>
      <c r="B138" s="21" t="s">
        <v>45</v>
      </c>
      <c r="C138" s="3" t="s">
        <v>11</v>
      </c>
      <c r="D138" s="50">
        <v>1</v>
      </c>
      <c r="E138" s="4"/>
      <c r="F138" s="4">
        <f t="shared" ref="F138:F143" si="10">E138*D138</f>
        <v>0</v>
      </c>
      <c r="G138" s="54"/>
      <c r="H138" s="70" t="s">
        <v>63</v>
      </c>
      <c r="I138" s="71"/>
      <c r="J138" s="50" t="s">
        <v>82</v>
      </c>
    </row>
    <row r="139" spans="1:10" ht="60.75" customHeight="1" x14ac:dyDescent="0.25">
      <c r="A139" s="3">
        <v>3</v>
      </c>
      <c r="B139" s="21" t="s">
        <v>44</v>
      </c>
      <c r="C139" s="3" t="s">
        <v>11</v>
      </c>
      <c r="D139" s="50">
        <v>1</v>
      </c>
      <c r="E139" s="4"/>
      <c r="F139" s="4">
        <f t="shared" si="10"/>
        <v>0</v>
      </c>
      <c r="G139" s="54"/>
      <c r="H139" s="70" t="s">
        <v>63</v>
      </c>
      <c r="I139" s="71"/>
      <c r="J139" s="50" t="s">
        <v>82</v>
      </c>
    </row>
    <row r="140" spans="1:10" ht="94.5" customHeight="1" x14ac:dyDescent="0.25">
      <c r="A140" s="3">
        <v>4</v>
      </c>
      <c r="B140" s="15" t="s">
        <v>51</v>
      </c>
      <c r="C140" s="3" t="s">
        <v>11</v>
      </c>
      <c r="D140" s="50">
        <v>1</v>
      </c>
      <c r="E140" s="4"/>
      <c r="F140" s="4">
        <f>E140</f>
        <v>0</v>
      </c>
      <c r="G140" s="54"/>
      <c r="H140" s="70" t="s">
        <v>63</v>
      </c>
      <c r="I140" s="71"/>
      <c r="J140" s="50" t="s">
        <v>82</v>
      </c>
    </row>
    <row r="141" spans="1:10" ht="56.45" customHeight="1" x14ac:dyDescent="0.25">
      <c r="A141" s="22">
        <v>5</v>
      </c>
      <c r="B141" s="21" t="s">
        <v>61</v>
      </c>
      <c r="C141" s="22" t="s">
        <v>11</v>
      </c>
      <c r="D141" s="50">
        <v>1</v>
      </c>
      <c r="E141" s="4"/>
      <c r="F141" s="4">
        <f>E141</f>
        <v>0</v>
      </c>
      <c r="G141" s="54"/>
      <c r="H141" s="70" t="s">
        <v>63</v>
      </c>
      <c r="I141" s="71"/>
      <c r="J141" s="50" t="s">
        <v>82</v>
      </c>
    </row>
    <row r="142" spans="1:10" ht="34.9" customHeight="1" x14ac:dyDescent="0.25">
      <c r="A142" s="3">
        <v>6</v>
      </c>
      <c r="B142" s="21" t="s">
        <v>47</v>
      </c>
      <c r="C142" s="23" t="s">
        <v>11</v>
      </c>
      <c r="D142" s="50">
        <v>1</v>
      </c>
      <c r="E142" s="4"/>
      <c r="F142" s="4">
        <f t="shared" si="10"/>
        <v>0</v>
      </c>
      <c r="G142" s="54"/>
      <c r="H142" s="70" t="s">
        <v>63</v>
      </c>
      <c r="I142" s="71"/>
      <c r="J142" s="50" t="s">
        <v>82</v>
      </c>
    </row>
    <row r="143" spans="1:10" ht="55.15" customHeight="1" x14ac:dyDescent="0.25">
      <c r="A143" s="7">
        <v>7</v>
      </c>
      <c r="B143" s="21" t="s">
        <v>48</v>
      </c>
      <c r="C143" s="23" t="s">
        <v>11</v>
      </c>
      <c r="D143" s="50">
        <v>1</v>
      </c>
      <c r="E143" s="4"/>
      <c r="F143" s="4">
        <f t="shared" si="10"/>
        <v>0</v>
      </c>
      <c r="G143" s="54"/>
      <c r="H143" s="70" t="s">
        <v>63</v>
      </c>
      <c r="I143" s="71"/>
      <c r="J143" s="50" t="s">
        <v>82</v>
      </c>
    </row>
    <row r="144" spans="1:10" ht="26.25" customHeight="1" x14ac:dyDescent="0.2">
      <c r="A144" s="25"/>
      <c r="B144" s="25"/>
      <c r="C144" s="25"/>
      <c r="D144" s="18"/>
      <c r="E144" s="25"/>
      <c r="F144" s="52">
        <f>SUM(F136:F143)</f>
        <v>0</v>
      </c>
      <c r="G144" s="19"/>
      <c r="H144" s="35"/>
      <c r="I144" s="35"/>
    </row>
    <row r="145" spans="4:14" x14ac:dyDescent="0.2">
      <c r="D145" s="16"/>
      <c r="E145" s="25"/>
      <c r="F145" s="25"/>
      <c r="G145" s="18"/>
      <c r="I145" s="17"/>
      <c r="J145" s="17"/>
      <c r="K145" s="17"/>
      <c r="L145" s="16"/>
      <c r="M145" s="16"/>
      <c r="N145" s="16"/>
    </row>
    <row r="146" spans="4:14" x14ac:dyDescent="0.2">
      <c r="D146" s="16"/>
      <c r="E146" s="25"/>
      <c r="F146" s="25"/>
      <c r="G146" s="18"/>
      <c r="I146" s="17"/>
      <c r="J146" s="17"/>
      <c r="K146" s="17"/>
      <c r="L146" s="16"/>
      <c r="M146" s="16"/>
      <c r="N146" s="16"/>
    </row>
    <row r="147" spans="4:14" ht="14.25" customHeight="1" x14ac:dyDescent="0.2"/>
    <row r="148" spans="4:14" ht="14.25" customHeight="1" x14ac:dyDescent="0.2"/>
    <row r="150" spans="4:14" ht="14.25" customHeight="1" x14ac:dyDescent="0.2"/>
    <row r="151" spans="4:14" ht="14.25" customHeight="1" x14ac:dyDescent="0.2"/>
    <row r="153" spans="4:14" ht="14.25" customHeight="1" x14ac:dyDescent="0.2"/>
    <row r="154" spans="4:14" ht="14.25" customHeight="1" x14ac:dyDescent="0.2"/>
    <row r="156" spans="4:14" ht="14.25" customHeight="1" x14ac:dyDescent="0.2"/>
    <row r="157" spans="4:14" ht="14.25" customHeight="1" x14ac:dyDescent="0.2"/>
    <row r="159" spans="4:14" ht="14.25" customHeight="1" x14ac:dyDescent="0.2"/>
    <row r="160" spans="4:14" ht="14.25" customHeight="1" x14ac:dyDescent="0.2"/>
    <row r="162" ht="14.25" customHeight="1" x14ac:dyDescent="0.2"/>
    <row r="163" ht="14.25" customHeight="1" x14ac:dyDescent="0.2"/>
    <row r="168" ht="14.25" customHeight="1" x14ac:dyDescent="0.2"/>
    <row r="169" ht="14.25" customHeight="1" x14ac:dyDescent="0.2"/>
    <row r="174" ht="14.25" customHeight="1" x14ac:dyDescent="0.2"/>
    <row r="175" ht="14.25" customHeight="1" x14ac:dyDescent="0.2"/>
    <row r="177" ht="14.25" customHeight="1" x14ac:dyDescent="0.2"/>
    <row r="178" ht="14.25" customHeight="1" x14ac:dyDescent="0.2"/>
    <row r="180" ht="14.25" customHeight="1" x14ac:dyDescent="0.2"/>
    <row r="181" ht="14.25" customHeight="1" x14ac:dyDescent="0.2"/>
    <row r="183" ht="14.25" customHeight="1" x14ac:dyDescent="0.2"/>
    <row r="184" ht="14.25" customHeight="1" x14ac:dyDescent="0.2"/>
  </sheetData>
  <mergeCells count="166">
    <mergeCell ref="H141:I141"/>
    <mergeCell ref="H142:I142"/>
    <mergeCell ref="H143:I143"/>
    <mergeCell ref="G133:G134"/>
    <mergeCell ref="H133:I134"/>
    <mergeCell ref="J133:J134"/>
    <mergeCell ref="H135:I135"/>
    <mergeCell ref="H136:I136"/>
    <mergeCell ref="H137:I137"/>
    <mergeCell ref="H138:I138"/>
    <mergeCell ref="H139:I139"/>
    <mergeCell ref="H140:I140"/>
    <mergeCell ref="H122:I122"/>
    <mergeCell ref="H123:I123"/>
    <mergeCell ref="H124:I124"/>
    <mergeCell ref="H125:I125"/>
    <mergeCell ref="H126:I126"/>
    <mergeCell ref="H127:I127"/>
    <mergeCell ref="H128:I128"/>
    <mergeCell ref="H129:I129"/>
    <mergeCell ref="H130:I130"/>
    <mergeCell ref="H112:I112"/>
    <mergeCell ref="H113:I113"/>
    <mergeCell ref="H114:I114"/>
    <mergeCell ref="H115:I115"/>
    <mergeCell ref="H116:I116"/>
    <mergeCell ref="G119:G120"/>
    <mergeCell ref="H119:I120"/>
    <mergeCell ref="J119:J120"/>
    <mergeCell ref="H121:I121"/>
    <mergeCell ref="H102:I102"/>
    <mergeCell ref="G105:G106"/>
    <mergeCell ref="H105:I106"/>
    <mergeCell ref="J105:J106"/>
    <mergeCell ref="H107:I107"/>
    <mergeCell ref="H108:I108"/>
    <mergeCell ref="H109:I109"/>
    <mergeCell ref="H110:I110"/>
    <mergeCell ref="H111:I111"/>
    <mergeCell ref="H93:I93"/>
    <mergeCell ref="H94:I94"/>
    <mergeCell ref="H95:I95"/>
    <mergeCell ref="H96:I96"/>
    <mergeCell ref="H97:I97"/>
    <mergeCell ref="H98:I98"/>
    <mergeCell ref="H99:I99"/>
    <mergeCell ref="H100:I100"/>
    <mergeCell ref="H101:I101"/>
    <mergeCell ref="G2:G3"/>
    <mergeCell ref="H4:I4"/>
    <mergeCell ref="J2:J3"/>
    <mergeCell ref="G13:G14"/>
    <mergeCell ref="J13:J14"/>
    <mergeCell ref="J28:J29"/>
    <mergeCell ref="J20:J21"/>
    <mergeCell ref="J45:J46"/>
    <mergeCell ref="J59:J60"/>
    <mergeCell ref="G20:G21"/>
    <mergeCell ref="G28:G29"/>
    <mergeCell ref="G45:G46"/>
    <mergeCell ref="G59:G60"/>
    <mergeCell ref="H39:I39"/>
    <mergeCell ref="H40:I40"/>
    <mergeCell ref="H41:I41"/>
    <mergeCell ref="H42:I42"/>
    <mergeCell ref="H45:I46"/>
    <mergeCell ref="H34:I34"/>
    <mergeCell ref="H35:I35"/>
    <mergeCell ref="H36:I36"/>
    <mergeCell ref="H37:I37"/>
    <mergeCell ref="H38:I38"/>
    <mergeCell ref="H8:I8"/>
    <mergeCell ref="G72:G73"/>
    <mergeCell ref="J72:J73"/>
    <mergeCell ref="H47:I47"/>
    <mergeCell ref="H74:I74"/>
    <mergeCell ref="G91:G92"/>
    <mergeCell ref="H91:I92"/>
    <mergeCell ref="J91:J92"/>
    <mergeCell ref="H83:I83"/>
    <mergeCell ref="H84:I84"/>
    <mergeCell ref="H85:I85"/>
    <mergeCell ref="H79:I79"/>
    <mergeCell ref="H80:I80"/>
    <mergeCell ref="H81:I81"/>
    <mergeCell ref="H82:I82"/>
    <mergeCell ref="H75:I75"/>
    <mergeCell ref="H76:I76"/>
    <mergeCell ref="H77:I77"/>
    <mergeCell ref="H78:I78"/>
    <mergeCell ref="H53:I53"/>
    <mergeCell ref="H54:I54"/>
    <mergeCell ref="H55:I55"/>
    <mergeCell ref="H59:I60"/>
    <mergeCell ref="H63:I63"/>
    <mergeCell ref="H16:I16"/>
    <mergeCell ref="H17:I17"/>
    <mergeCell ref="H13:I14"/>
    <mergeCell ref="H23:I23"/>
    <mergeCell ref="H24:I24"/>
    <mergeCell ref="H25:I25"/>
    <mergeCell ref="H20:I21"/>
    <mergeCell ref="H28:I29"/>
    <mergeCell ref="H31:I31"/>
    <mergeCell ref="H2:I3"/>
    <mergeCell ref="H5:I5"/>
    <mergeCell ref="H6:I6"/>
    <mergeCell ref="H7:I7"/>
    <mergeCell ref="A133:D134"/>
    <mergeCell ref="E133:F134"/>
    <mergeCell ref="E119:F120"/>
    <mergeCell ref="E105:F106"/>
    <mergeCell ref="H86:I86"/>
    <mergeCell ref="H87:I87"/>
    <mergeCell ref="E72:F73"/>
    <mergeCell ref="A59:D60"/>
    <mergeCell ref="E59:F60"/>
    <mergeCell ref="A20:D21"/>
    <mergeCell ref="E20:F21"/>
    <mergeCell ref="A2:D3"/>
    <mergeCell ref="E2:F3"/>
    <mergeCell ref="A13:D14"/>
    <mergeCell ref="E13:F14"/>
    <mergeCell ref="F11:F12"/>
    <mergeCell ref="F18:F19"/>
    <mergeCell ref="F26:F27"/>
    <mergeCell ref="H9:I9"/>
    <mergeCell ref="H10:I10"/>
    <mergeCell ref="B136:B137"/>
    <mergeCell ref="A136:A137"/>
    <mergeCell ref="C136:C137"/>
    <mergeCell ref="A119:D120"/>
    <mergeCell ref="A122:A123"/>
    <mergeCell ref="B122:B123"/>
    <mergeCell ref="C122:C123"/>
    <mergeCell ref="A94:A95"/>
    <mergeCell ref="B94:B95"/>
    <mergeCell ref="C94:C95"/>
    <mergeCell ref="A108:A109"/>
    <mergeCell ref="B108:B109"/>
    <mergeCell ref="C108:C109"/>
    <mergeCell ref="A105:D106"/>
    <mergeCell ref="F43:F44"/>
    <mergeCell ref="F56:F57"/>
    <mergeCell ref="A28:D29"/>
    <mergeCell ref="E28:F29"/>
    <mergeCell ref="A45:D46"/>
    <mergeCell ref="E45:F46"/>
    <mergeCell ref="H88:I88"/>
    <mergeCell ref="A91:D92"/>
    <mergeCell ref="E91:F92"/>
    <mergeCell ref="A72:D73"/>
    <mergeCell ref="H32:I32"/>
    <mergeCell ref="H33:I33"/>
    <mergeCell ref="H72:I73"/>
    <mergeCell ref="H64:I64"/>
    <mergeCell ref="H65:I65"/>
    <mergeCell ref="H66:I66"/>
    <mergeCell ref="H67:I67"/>
    <mergeCell ref="H68:I68"/>
    <mergeCell ref="H48:I48"/>
    <mergeCell ref="H49:I49"/>
    <mergeCell ref="H50:I50"/>
    <mergeCell ref="H51:I51"/>
    <mergeCell ref="H52:I52"/>
    <mergeCell ref="H62:I62"/>
  </mergeCells>
  <phoneticPr fontId="12" type="noConversion"/>
  <pageMargins left="0.25" right="0.25" top="0.75" bottom="0.75" header="0.3" footer="0.3"/>
  <pageSetup paperSize="8" scale="93" fitToHeight="0" orientation="landscape" r:id="rId1"/>
  <ignoredErrors>
    <ignoredError sqref="F140 F98 F126 F11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Zamówienie 2022</vt:lpstr>
      <vt:lpstr>'Zamówienie 2022'!Obszar_wydruku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Baran Artur</dc:creator>
  <cp:lastModifiedBy>Łudzik Piotr</cp:lastModifiedBy>
  <cp:lastPrinted>2022-10-13T11:54:49Z</cp:lastPrinted>
  <dcterms:created xsi:type="dcterms:W3CDTF">2022-08-10T11:05:28Z</dcterms:created>
  <dcterms:modified xsi:type="dcterms:W3CDTF">2022-10-14T13:09:05Z</dcterms:modified>
</cp:coreProperties>
</file>