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filterPrivacy="1" defaultThemeVersion="124226"/>
  <xr:revisionPtr revIDLastSave="0" documentId="13_ncr:1_{8ADCC5C0-D269-4726-9B24-2FB157395D3D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Listy + Paczki - Krajowe" sheetId="1" r:id="rId1"/>
    <sheet name="Międzynarodowe" sheetId="2" r:id="rId2"/>
  </sheets>
  <calcPr calcId="191029"/>
</workbook>
</file>

<file path=xl/calcChain.xml><?xml version="1.0" encoding="utf-8"?>
<calcChain xmlns="http://schemas.openxmlformats.org/spreadsheetml/2006/main">
  <c r="G130" i="1" l="1"/>
  <c r="G131" i="1"/>
  <c r="G132" i="1"/>
  <c r="G129" i="1"/>
  <c r="G124" i="1"/>
  <c r="G125" i="1"/>
  <c r="G126" i="1"/>
  <c r="G123" i="1"/>
  <c r="G97" i="1"/>
  <c r="G98" i="1"/>
  <c r="G99" i="1"/>
  <c r="G96" i="1"/>
  <c r="G91" i="1"/>
  <c r="G92" i="1"/>
  <c r="G93" i="1"/>
  <c r="G90" i="1"/>
  <c r="G64" i="1"/>
  <c r="G65" i="1"/>
  <c r="G66" i="1"/>
  <c r="G63" i="1"/>
  <c r="G58" i="1"/>
  <c r="G59" i="1"/>
  <c r="G60" i="1"/>
  <c r="G57" i="1"/>
  <c r="G31" i="1"/>
  <c r="G32" i="1"/>
  <c r="G33" i="1"/>
  <c r="G30" i="1"/>
  <c r="G25" i="1"/>
  <c r="G26" i="1"/>
  <c r="G27" i="1"/>
  <c r="G24" i="1"/>
  <c r="G20" i="1" l="1"/>
  <c r="G119" i="1"/>
  <c r="G86" i="1"/>
  <c r="G53" i="1"/>
  <c r="I64" i="2" l="1"/>
  <c r="I63" i="2"/>
  <c r="I62" i="2"/>
  <c r="I13" i="2" l="1"/>
  <c r="I12" i="2"/>
  <c r="I11" i="2"/>
  <c r="I47" i="2" l="1"/>
  <c r="I46" i="2"/>
  <c r="I45" i="2"/>
  <c r="I30" i="2"/>
  <c r="I29" i="2"/>
  <c r="I28" i="2"/>
  <c r="H68" i="2" l="1"/>
  <c r="H51" i="2"/>
  <c r="H34" i="2"/>
  <c r="H17" i="2"/>
  <c r="F19" i="1" l="1"/>
  <c r="H67" i="2" l="1"/>
  <c r="I61" i="2"/>
  <c r="I60" i="2"/>
  <c r="I59" i="2"/>
  <c r="H50" i="2"/>
  <c r="I44" i="2"/>
  <c r="I43" i="2"/>
  <c r="I42" i="2"/>
  <c r="H33" i="2"/>
  <c r="H16" i="2"/>
  <c r="I27" i="2"/>
  <c r="I26" i="2"/>
  <c r="I25" i="2"/>
  <c r="I10" i="2"/>
  <c r="I9" i="2"/>
  <c r="I8" i="2"/>
  <c r="F52" i="1"/>
  <c r="G52" i="1" s="1"/>
  <c r="F85" i="1"/>
  <c r="G85" i="1" s="1"/>
  <c r="F118" i="1"/>
  <c r="G118" i="1" s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84" i="1"/>
  <c r="G83" i="1"/>
  <c r="G82" i="1"/>
  <c r="G81" i="1"/>
  <c r="G80" i="1"/>
  <c r="G79" i="1"/>
  <c r="G77" i="1"/>
  <c r="G76" i="1"/>
  <c r="G75" i="1"/>
  <c r="G74" i="1"/>
  <c r="G73" i="1"/>
  <c r="G72" i="1"/>
  <c r="G51" i="1"/>
  <c r="G50" i="1"/>
  <c r="G49" i="1"/>
  <c r="G48" i="1"/>
  <c r="G47" i="1"/>
  <c r="G46" i="1"/>
  <c r="G44" i="1"/>
  <c r="G43" i="1"/>
  <c r="G42" i="1"/>
  <c r="G41" i="1"/>
  <c r="G40" i="1"/>
  <c r="G39" i="1"/>
  <c r="G14" i="1"/>
  <c r="G15" i="1"/>
  <c r="G16" i="1"/>
  <c r="G17" i="1"/>
  <c r="G18" i="1"/>
  <c r="G19" i="1"/>
  <c r="G13" i="1"/>
  <c r="F18" i="2" l="1"/>
  <c r="F100" i="1"/>
  <c r="C138" i="1" s="1"/>
  <c r="F67" i="1"/>
  <c r="C137" i="1" s="1"/>
  <c r="F133" i="1"/>
  <c r="C139" i="1" s="1"/>
  <c r="F35" i="2"/>
  <c r="B74" i="2" s="1"/>
  <c r="F52" i="2"/>
  <c r="B75" i="2" s="1"/>
  <c r="F69" i="2"/>
  <c r="B76" i="2" s="1"/>
  <c r="B73" i="2"/>
  <c r="B77" i="2" l="1"/>
  <c r="G9" i="1"/>
  <c r="G10" i="1"/>
  <c r="G11" i="1"/>
  <c r="G7" i="1"/>
  <c r="G8" i="1"/>
  <c r="G6" i="1"/>
  <c r="F34" i="1" l="1"/>
  <c r="C136" i="1" s="1"/>
  <c r="C140" i="1" l="1"/>
</calcChain>
</file>

<file path=xl/sharedStrings.xml><?xml version="1.0" encoding="utf-8"?>
<sst xmlns="http://schemas.openxmlformats.org/spreadsheetml/2006/main" count="436" uniqueCount="81">
  <si>
    <t>L.p.</t>
  </si>
  <si>
    <t>Stawka podatku VAT</t>
  </si>
  <si>
    <r>
      <rPr>
        <b/>
        <sz val="10"/>
        <color theme="1"/>
        <rFont val="Calibri"/>
        <family val="2"/>
        <scheme val="minor"/>
      </rPr>
      <t>Format S waga do 500 g</t>
    </r>
    <r>
      <rPr>
        <sz val="10"/>
        <color theme="1"/>
        <rFont val="Calibri"/>
        <family val="2"/>
        <scheme val="minor"/>
      </rPr>
      <t xml:space="preserve">
(maksymalny wymiar 
wys.20mm x dług. 230mm  x szer. 160 mm)</t>
    </r>
  </si>
  <si>
    <t>zw</t>
  </si>
  <si>
    <t>(List zwykły ekonomiczny)</t>
  </si>
  <si>
    <t>(List zwykły priorytetowy)</t>
  </si>
  <si>
    <t>Format 
usługi w obrocie krajowym</t>
  </si>
  <si>
    <t>Rodzaj 
usługi w obrocie krajowym</t>
  </si>
  <si>
    <t>(List polecony ekonomiczny)</t>
  </si>
  <si>
    <t>(List polecony priorytetowy)</t>
  </si>
  <si>
    <t>Potwierdzenia odbioru krajowe</t>
  </si>
  <si>
    <t>Gabaryt A</t>
  </si>
  <si>
    <t>Gabaryt B</t>
  </si>
  <si>
    <t>do 1kg</t>
  </si>
  <si>
    <t>ponad 1 kg do 2 kg</t>
  </si>
  <si>
    <t>ponad 2 kg do 5 kg</t>
  </si>
  <si>
    <t>ponad 5 do 10 kg</t>
  </si>
  <si>
    <t>Planowana 
ilość [szt.]</t>
  </si>
  <si>
    <t>Krajowa paczka pocztowa priorytetowa</t>
  </si>
  <si>
    <t>Krajowa paczka pocztowa ekonomiczna</t>
  </si>
  <si>
    <r>
      <t xml:space="preserve">Przesyłka Polecone 
</t>
    </r>
    <r>
      <rPr>
        <sz val="9"/>
        <color theme="1"/>
        <rFont val="Calibri"/>
        <family val="2"/>
        <charset val="238"/>
        <scheme val="minor"/>
      </rPr>
      <t>w tym nadana na poste restante</t>
    </r>
    <r>
      <rPr>
        <b/>
        <sz val="12"/>
        <color theme="1"/>
        <rFont val="Calibri"/>
        <family val="2"/>
        <charset val="238"/>
        <scheme val="minor"/>
      </rPr>
      <t xml:space="preserve">
</t>
    </r>
  </si>
  <si>
    <r>
      <t>Przesyłka listowa nierejestrowana</t>
    </r>
    <r>
      <rPr>
        <sz val="9"/>
        <color theme="1"/>
        <rFont val="Calibri"/>
        <family val="2"/>
        <charset val="238"/>
        <scheme val="minor"/>
      </rPr>
      <t>w tym nadana na poste restante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
</t>
    </r>
  </si>
  <si>
    <r>
      <t xml:space="preserve">Paczki 
Pocztowe 
</t>
    </r>
    <r>
      <rPr>
        <sz val="9"/>
        <rFont val="Calibri"/>
        <family val="2"/>
        <charset val="238"/>
        <scheme val="minor"/>
      </rPr>
      <t>w tym nadana na poste restante</t>
    </r>
  </si>
  <si>
    <r>
      <rPr>
        <b/>
        <sz val="10"/>
        <color theme="1"/>
        <rFont val="Calibri"/>
        <family val="2"/>
        <scheme val="minor"/>
      </rPr>
      <t>Format S waga do 500 g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(maksymalny wymiar 
wys.20mm x dług. 230mm  x szer. 160 mm)</t>
    </r>
  </si>
  <si>
    <r>
      <rPr>
        <b/>
        <sz val="10"/>
        <color theme="1"/>
        <rFont val="Calibri"/>
        <family val="2"/>
        <scheme val="minor"/>
      </rPr>
      <t>Format M waga do 1000 g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(maksymalny wymiar 
wys.20mm x dług. 325mm  x szer. 230 mm)</t>
    </r>
  </si>
  <si>
    <r>
      <rPr>
        <b/>
        <sz val="10"/>
        <color theme="1"/>
        <rFont val="Calibri"/>
        <family val="2"/>
        <scheme val="minor"/>
      </rPr>
      <t>Format L waga do 1000 g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(maksymalny wymiar 
suma długości, szerokości i wysokości - 900mm, przy czym największy z tych wymiarów - długość nie może przekroczyć 600mm)</t>
    </r>
  </si>
  <si>
    <r>
      <rPr>
        <b/>
        <sz val="10"/>
        <color theme="1"/>
        <rFont val="Calibri"/>
        <family val="2"/>
        <scheme val="minor"/>
      </rPr>
      <t>Format L waga do 1000 g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(maksymalny wymiar 
suma długości, szerokości i wysokości - 900mm, przy czym największy z tych wymiarów - długość nie może przekroczyć 600mm</t>
    </r>
    <r>
      <rPr>
        <sz val="10"/>
        <color theme="1"/>
        <rFont val="Calibri"/>
        <family val="2"/>
        <scheme val="minor"/>
      </rPr>
      <t>)</t>
    </r>
  </si>
  <si>
    <t>Waga</t>
  </si>
  <si>
    <t>Przesyłki Listowe Nierejstrowane Priorytetowe</t>
  </si>
  <si>
    <t>Strefa</t>
  </si>
  <si>
    <t>A</t>
  </si>
  <si>
    <t>B</t>
  </si>
  <si>
    <t>C</t>
  </si>
  <si>
    <t>D</t>
  </si>
  <si>
    <r>
      <rPr>
        <b/>
        <sz val="11"/>
        <color theme="1"/>
        <rFont val="Calibri"/>
        <family val="2"/>
        <charset val="238"/>
        <scheme val="minor"/>
      </rPr>
      <t xml:space="preserve">Europa </t>
    </r>
    <r>
      <rPr>
        <sz val="8"/>
        <color theme="1"/>
        <rFont val="Calibri"/>
        <family val="2"/>
        <charset val="238"/>
        <scheme val="minor"/>
      </rPr>
      <t>(łącznie z Cyprem, całą Rosją i Izraelem)</t>
    </r>
  </si>
  <si>
    <t>Ameryka Północna, Afryka</t>
  </si>
  <si>
    <t>Ameryka Południowa, Środkowa i Azja</t>
  </si>
  <si>
    <t>Australia i Oceania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</si>
  <si>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</si>
  <si>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</si>
  <si>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</si>
  <si>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</si>
  <si>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</si>
  <si>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</si>
  <si>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r>
      <t xml:space="preserve">Przesyłka listowa nierejestrowana </t>
    </r>
    <r>
      <rPr>
        <b/>
        <u/>
        <sz val="11"/>
        <color theme="1"/>
        <rFont val="Calibri"/>
        <family val="2"/>
        <charset val="238"/>
        <scheme val="minor"/>
      </rPr>
      <t>priorytetowa</t>
    </r>
  </si>
  <si>
    <t>Potwierdzenia odbioru przesyłki rejestrowanej</t>
  </si>
  <si>
    <t>Potwierdzenia odbioru dla przesyłek zagranicznych</t>
  </si>
  <si>
    <t>Cena Łączna w 2023 Roku</t>
  </si>
  <si>
    <t>Cena Łączna w 2022 Roku</t>
  </si>
  <si>
    <t>ROK</t>
  </si>
  <si>
    <t>Kwota</t>
  </si>
  <si>
    <t>Suma</t>
  </si>
  <si>
    <t>Cena jednostkowa brutto na rok 2023 [zł/szt.]</t>
  </si>
  <si>
    <t xml:space="preserve">Cena 
ogółem brutto na rok 2023 </t>
  </si>
  <si>
    <t xml:space="preserve">Cena 
ogółem brutto na rok 2022 </t>
  </si>
  <si>
    <t>Cena jednostkowa brutto na rok 2022 [zł/szt.]</t>
  </si>
  <si>
    <t>Cena 
ogółem brutto na rok 2022</t>
  </si>
  <si>
    <t xml:space="preserve">Cena ogółem brutto na rok 2022 </t>
  </si>
  <si>
    <t xml:space="preserve">Cena ogółem brutto na rok 2023 </t>
  </si>
  <si>
    <t>2023 ROK 
PRZESYŁKI KRAJOWE 
- na okres 01.01.2023 do 31.12.2023</t>
  </si>
  <si>
    <t>2022 ROK 
PRZESYŁKI W OBROCIE ZAGRANICZNYM
- na okres 01.11.2022 do 31.12.2022</t>
  </si>
  <si>
    <t>2025 ROK 
PRZESYŁKI W OBROCIE ZAGRANICZNYM
- na okres 01.01.2025 do 31.10.2025</t>
  </si>
  <si>
    <t>2024 ROK 
PRZESYŁKI W OBROCIE ZAGRANICZNYM
- na okres 01.01.2024 do 31.12.2024</t>
  </si>
  <si>
    <t>2023 ROK 
PRZESYŁKI W OBROCIE ZAGRANICZNYM
- na okres 01.01.2023 do 31.12.2023</t>
  </si>
  <si>
    <t>2024 ROK 
PRZESYŁKI KRAJOWE 
- na okres 01.01.2024 do 31.12.2024</t>
  </si>
  <si>
    <t>Cena Łączna w 2024 Roku</t>
  </si>
  <si>
    <t>Cena Łączna w 2025 Roku</t>
  </si>
  <si>
    <t>Cena jednostkowa brutto na rok 2024 [zł/szt.]</t>
  </si>
  <si>
    <t>Cena 
ogółem brutto na rok 2024</t>
  </si>
  <si>
    <t xml:space="preserve">Cena ogółem brutto na rok 2024 </t>
  </si>
  <si>
    <t>Cena jednostkowa brutto na rok 2025 [zł/szt.]</t>
  </si>
  <si>
    <t xml:space="preserve">Cena 
ogółem brutto na rok 2025 </t>
  </si>
  <si>
    <t xml:space="preserve">Cena ogółem brutto na rok 2025 </t>
  </si>
  <si>
    <t xml:space="preserve">Cena 
ogółem brutto na rok 2024 </t>
  </si>
  <si>
    <t>Zwrot do nadawcy</t>
  </si>
  <si>
    <t>Zwrot przesyłki w obrocie krajowym*</t>
  </si>
  <si>
    <t>* przyjęta kwota jak za list polecony ekonomiczny format S ( 50% wartości )</t>
  </si>
  <si>
    <t>2022 ROK 
PRZESYŁKI KRAJOWE 
- na okres 01.11.2022 do 31.12.2022</t>
  </si>
  <si>
    <t>2025 ROK 
PRZESYŁKI KRAJOWE 
- na okres 01.01.2025 do 31.10.2025</t>
  </si>
  <si>
    <t>FORMULARZ Cenowy załącznik nr 1a do formularza ofertowego</t>
  </si>
  <si>
    <t>FORMULARZ Cenowy załącznik nr 1b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</si>
</sst>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7" fillId="3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164" fontId="0" fillId="5" borderId="16" xfId="0" applyNumberFormat="1" applyFill="1" applyBorder="1"/>
    <xf numFmtId="0" fontId="7" fillId="3" borderId="27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164" fontId="7" fillId="3" borderId="18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164" fontId="7" fillId="3" borderId="27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0" fillId="0" borderId="29" xfId="0" applyBorder="1" applyAlignment="1">
      <alignment horizontal="left"/>
    </xf>
    <xf numFmtId="0" fontId="0" fillId="0" borderId="29" xfId="0" applyBorder="1"/>
    <xf numFmtId="164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0" xfId="0" applyFill="1"/>
    <xf numFmtId="0" fontId="0" fillId="0" borderId="3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4" fontId="0" fillId="0" borderId="0" xfId="0" applyNumberFormat="1"/>
    <xf numFmtId="0" fontId="9" fillId="3" borderId="1" xfId="0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164" fontId="0" fillId="0" borderId="0" xfId="0" applyNumberFormat="1" applyFill="1"/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164" fontId="10" fillId="6" borderId="15" xfId="0" applyNumberFormat="1" applyFont="1" applyFill="1" applyBorder="1" applyAlignment="1">
      <alignment horizontal="center" vertical="center"/>
    </xf>
    <xf numFmtId="164" fontId="10" fillId="6" borderId="16" xfId="0" applyNumberFormat="1" applyFont="1" applyFill="1" applyBorder="1" applyAlignment="1">
      <alignment horizontal="center" vertical="center"/>
    </xf>
    <xf numFmtId="164" fontId="10" fillId="6" borderId="17" xfId="0" applyNumberFormat="1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0" fontId="10" fillId="3" borderId="29" xfId="0" applyFont="1" applyFill="1" applyBorder="1" applyAlignment="1">
      <alignment horizontal="center" vertical="center" wrapText="1"/>
    </xf>
    <xf numFmtId="164" fontId="10" fillId="6" borderId="4" xfId="0" applyNumberFormat="1" applyFont="1" applyFill="1" applyBorder="1" applyAlignment="1">
      <alignment horizontal="center" vertical="center"/>
    </xf>
    <xf numFmtId="164" fontId="10" fillId="6" borderId="5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4" borderId="3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0"/>
  <sheetViews>
    <sheetView workbookViewId="0">
      <selection sqref="A1:H1"/>
    </sheetView>
  </sheetViews>
  <sheetFormatPr defaultRowHeight="15" x14ac:dyDescent="0.25"/>
  <cols>
    <col min="1" max="1" width="3.7109375" customWidth="1"/>
    <col min="2" max="2" width="17.140625" customWidth="1"/>
    <col min="3" max="3" width="24" customWidth="1"/>
    <col min="4" max="4" width="23.28515625" customWidth="1"/>
    <col min="5" max="5" width="16.28515625" customWidth="1"/>
    <col min="6" max="6" width="10.140625" customWidth="1"/>
    <col min="7" max="7" width="12.85546875" customWidth="1"/>
    <col min="8" max="8" width="9.42578125" customWidth="1"/>
    <col min="10" max="10" width="9.140625" style="41"/>
  </cols>
  <sheetData>
    <row r="1" spans="1:15" ht="15.75" thickBot="1" x14ac:dyDescent="0.3">
      <c r="A1" s="101" t="s">
        <v>79</v>
      </c>
      <c r="B1" s="101"/>
      <c r="C1" s="101"/>
      <c r="D1" s="101"/>
      <c r="E1" s="101"/>
      <c r="F1" s="101"/>
      <c r="G1" s="101"/>
      <c r="H1" s="101"/>
      <c r="I1" s="37"/>
      <c r="J1" s="45"/>
      <c r="K1" s="37"/>
      <c r="L1" s="37"/>
      <c r="M1" s="37"/>
      <c r="N1" s="37"/>
      <c r="O1" s="37"/>
    </row>
    <row r="2" spans="1:15" ht="30" customHeight="1" x14ac:dyDescent="0.25">
      <c r="A2" s="56" t="s">
        <v>77</v>
      </c>
      <c r="B2" s="57"/>
      <c r="C2" s="57"/>
      <c r="D2" s="57"/>
      <c r="E2" s="57"/>
      <c r="F2" s="57"/>
      <c r="G2" s="57"/>
      <c r="H2" s="58"/>
      <c r="I2" s="37"/>
      <c r="J2" s="45"/>
      <c r="K2" s="37"/>
      <c r="L2" s="37"/>
      <c r="M2" s="37"/>
      <c r="N2" s="37"/>
      <c r="O2" s="37"/>
    </row>
    <row r="3" spans="1:15" ht="26.25" customHeight="1" thickBot="1" x14ac:dyDescent="0.3">
      <c r="A3" s="59"/>
      <c r="B3" s="60"/>
      <c r="C3" s="60"/>
      <c r="D3" s="60"/>
      <c r="E3" s="60"/>
      <c r="F3" s="60"/>
      <c r="G3" s="60"/>
      <c r="H3" s="61"/>
      <c r="I3" s="37"/>
      <c r="J3" s="45"/>
      <c r="K3" s="37"/>
      <c r="L3" s="37"/>
      <c r="M3" s="37"/>
      <c r="N3" s="37"/>
      <c r="O3" s="37"/>
    </row>
    <row r="4" spans="1:15" ht="31.5" customHeight="1" x14ac:dyDescent="0.25">
      <c r="A4" s="66" t="s">
        <v>0</v>
      </c>
      <c r="B4" s="68" t="s">
        <v>7</v>
      </c>
      <c r="C4" s="69"/>
      <c r="D4" s="62" t="s">
        <v>6</v>
      </c>
      <c r="E4" s="64" t="s">
        <v>55</v>
      </c>
      <c r="F4" s="64" t="s">
        <v>17</v>
      </c>
      <c r="G4" s="64" t="s">
        <v>54</v>
      </c>
      <c r="H4" s="54" t="s">
        <v>1</v>
      </c>
      <c r="I4" s="37"/>
      <c r="J4" s="45"/>
      <c r="K4" s="37"/>
      <c r="L4" s="37"/>
      <c r="M4" s="37"/>
      <c r="N4" s="37"/>
      <c r="O4" s="37"/>
    </row>
    <row r="5" spans="1:15" ht="21.75" customHeight="1" thickBot="1" x14ac:dyDescent="0.3">
      <c r="A5" s="67"/>
      <c r="B5" s="70"/>
      <c r="C5" s="71"/>
      <c r="D5" s="63"/>
      <c r="E5" s="65"/>
      <c r="F5" s="65"/>
      <c r="G5" s="65"/>
      <c r="H5" s="55"/>
    </row>
    <row r="6" spans="1:15" ht="48" customHeight="1" thickBot="1" x14ac:dyDescent="0.3">
      <c r="A6" s="82">
        <v>1</v>
      </c>
      <c r="B6" s="82" t="s">
        <v>21</v>
      </c>
      <c r="C6" s="79" t="s">
        <v>4</v>
      </c>
      <c r="D6" s="4" t="s">
        <v>23</v>
      </c>
      <c r="E6" s="8"/>
      <c r="F6" s="6">
        <v>3050</v>
      </c>
      <c r="G6" s="8">
        <f t="shared" ref="G6:G11" si="0">F6*E6</f>
        <v>0</v>
      </c>
      <c r="H6" s="7" t="s">
        <v>3</v>
      </c>
    </row>
    <row r="7" spans="1:15" ht="51" customHeight="1" thickBot="1" x14ac:dyDescent="0.3">
      <c r="A7" s="83"/>
      <c r="B7" s="83"/>
      <c r="C7" s="80"/>
      <c r="D7" s="4" t="s">
        <v>24</v>
      </c>
      <c r="E7" s="8"/>
      <c r="F7" s="6">
        <v>24</v>
      </c>
      <c r="G7" s="8">
        <f t="shared" si="0"/>
        <v>0</v>
      </c>
      <c r="H7" s="7" t="s">
        <v>3</v>
      </c>
    </row>
    <row r="8" spans="1:15" ht="83.25" customHeight="1" thickBot="1" x14ac:dyDescent="0.3">
      <c r="A8" s="83"/>
      <c r="B8" s="83"/>
      <c r="C8" s="81"/>
      <c r="D8" s="4" t="s">
        <v>25</v>
      </c>
      <c r="E8" s="8"/>
      <c r="F8" s="6">
        <v>9</v>
      </c>
      <c r="G8" s="8">
        <f t="shared" si="0"/>
        <v>0</v>
      </c>
      <c r="H8" s="7" t="s">
        <v>3</v>
      </c>
    </row>
    <row r="9" spans="1:15" ht="48" customHeight="1" thickBot="1" x14ac:dyDescent="0.3">
      <c r="A9" s="83"/>
      <c r="B9" s="83"/>
      <c r="C9" s="79" t="s">
        <v>5</v>
      </c>
      <c r="D9" s="5" t="s">
        <v>23</v>
      </c>
      <c r="E9" s="8"/>
      <c r="F9" s="6">
        <v>6</v>
      </c>
      <c r="G9" s="8">
        <f t="shared" si="0"/>
        <v>0</v>
      </c>
      <c r="H9" s="7" t="s">
        <v>3</v>
      </c>
    </row>
    <row r="10" spans="1:15" ht="47.25" customHeight="1" thickBot="1" x14ac:dyDescent="0.3">
      <c r="A10" s="83"/>
      <c r="B10" s="83"/>
      <c r="C10" s="80"/>
      <c r="D10" s="5" t="s">
        <v>24</v>
      </c>
      <c r="E10" s="8"/>
      <c r="F10" s="6">
        <v>2</v>
      </c>
      <c r="G10" s="8">
        <f t="shared" si="0"/>
        <v>0</v>
      </c>
      <c r="H10" s="7" t="s">
        <v>3</v>
      </c>
    </row>
    <row r="11" spans="1:15" ht="80.25" customHeight="1" thickBot="1" x14ac:dyDescent="0.3">
      <c r="A11" s="84"/>
      <c r="B11" s="84"/>
      <c r="C11" s="81"/>
      <c r="D11" s="5" t="s">
        <v>25</v>
      </c>
      <c r="E11" s="8"/>
      <c r="F11" s="6">
        <v>2</v>
      </c>
      <c r="G11" s="8">
        <f t="shared" si="0"/>
        <v>0</v>
      </c>
      <c r="H11" s="7" t="s">
        <v>3</v>
      </c>
    </row>
    <row r="12" spans="1:15" ht="9" customHeight="1" thickBot="1" x14ac:dyDescent="0.3">
      <c r="A12" s="1"/>
      <c r="B12" s="2"/>
      <c r="C12" s="2"/>
      <c r="D12" s="2"/>
      <c r="E12" s="9"/>
      <c r="F12" s="2"/>
      <c r="G12" s="9"/>
      <c r="H12" s="3"/>
    </row>
    <row r="13" spans="1:15" ht="51" customHeight="1" thickBot="1" x14ac:dyDescent="0.3">
      <c r="A13" s="85">
        <v>2</v>
      </c>
      <c r="B13" s="82" t="s">
        <v>20</v>
      </c>
      <c r="C13" s="82" t="s">
        <v>8</v>
      </c>
      <c r="D13" s="10" t="s">
        <v>23</v>
      </c>
      <c r="E13" s="8"/>
      <c r="F13" s="6">
        <v>14550</v>
      </c>
      <c r="G13" s="8">
        <f t="shared" ref="G13:G19" si="1">E13*F13</f>
        <v>0</v>
      </c>
      <c r="H13" s="7" t="s">
        <v>3</v>
      </c>
    </row>
    <row r="14" spans="1:15" ht="48" thickBot="1" x14ac:dyDescent="0.3">
      <c r="A14" s="86"/>
      <c r="B14" s="83"/>
      <c r="C14" s="83"/>
      <c r="D14" s="10" t="s">
        <v>24</v>
      </c>
      <c r="E14" s="8"/>
      <c r="F14" s="6">
        <v>50</v>
      </c>
      <c r="G14" s="8">
        <f t="shared" si="1"/>
        <v>0</v>
      </c>
      <c r="H14" s="7" t="s">
        <v>3</v>
      </c>
    </row>
    <row r="15" spans="1:15" ht="83.25" customHeight="1" thickBot="1" x14ac:dyDescent="0.3">
      <c r="A15" s="86"/>
      <c r="B15" s="83"/>
      <c r="C15" s="84"/>
      <c r="D15" s="10" t="s">
        <v>25</v>
      </c>
      <c r="E15" s="8"/>
      <c r="F15" s="6">
        <v>25</v>
      </c>
      <c r="G15" s="8">
        <f t="shared" si="1"/>
        <v>0</v>
      </c>
      <c r="H15" s="7" t="s">
        <v>3</v>
      </c>
    </row>
    <row r="16" spans="1:15" ht="47.25" thickBot="1" x14ac:dyDescent="0.3">
      <c r="A16" s="86"/>
      <c r="B16" s="83"/>
      <c r="C16" s="82" t="s">
        <v>9</v>
      </c>
      <c r="D16" s="11" t="s">
        <v>23</v>
      </c>
      <c r="E16" s="8"/>
      <c r="F16" s="6">
        <v>6</v>
      </c>
      <c r="G16" s="8">
        <f t="shared" si="1"/>
        <v>0</v>
      </c>
      <c r="H16" s="7" t="s">
        <v>3</v>
      </c>
    </row>
    <row r="17" spans="1:11" ht="47.25" thickBot="1" x14ac:dyDescent="0.3">
      <c r="A17" s="86"/>
      <c r="B17" s="83"/>
      <c r="C17" s="83"/>
      <c r="D17" s="11" t="s">
        <v>24</v>
      </c>
      <c r="E17" s="8"/>
      <c r="F17" s="6">
        <v>2</v>
      </c>
      <c r="G17" s="8">
        <f t="shared" si="1"/>
        <v>0</v>
      </c>
      <c r="H17" s="7" t="s">
        <v>3</v>
      </c>
    </row>
    <row r="18" spans="1:11" ht="81" thickBot="1" x14ac:dyDescent="0.3">
      <c r="A18" s="86"/>
      <c r="B18" s="83"/>
      <c r="C18" s="83"/>
      <c r="D18" s="14" t="s">
        <v>25</v>
      </c>
      <c r="E18" s="13"/>
      <c r="F18" s="12">
        <v>2</v>
      </c>
      <c r="G18" s="8">
        <f t="shared" si="1"/>
        <v>0</v>
      </c>
      <c r="H18" s="7" t="s">
        <v>3</v>
      </c>
    </row>
    <row r="19" spans="1:11" ht="18.75" customHeight="1" thickBot="1" x14ac:dyDescent="0.3">
      <c r="A19" s="15">
        <v>3</v>
      </c>
      <c r="B19" s="72" t="s">
        <v>10</v>
      </c>
      <c r="C19" s="73"/>
      <c r="D19" s="74"/>
      <c r="E19" s="16"/>
      <c r="F19" s="6">
        <f>SUM(F13:F18)</f>
        <v>14635</v>
      </c>
      <c r="G19" s="8">
        <f t="shared" si="1"/>
        <v>0</v>
      </c>
      <c r="H19" s="7" t="s">
        <v>3</v>
      </c>
    </row>
    <row r="20" spans="1:11" ht="20.25" customHeight="1" thickBot="1" x14ac:dyDescent="0.3">
      <c r="A20" s="42">
        <v>4</v>
      </c>
      <c r="B20" s="46" t="s">
        <v>75</v>
      </c>
      <c r="C20" s="47"/>
      <c r="D20" s="47"/>
      <c r="E20" s="43"/>
      <c r="F20" s="44">
        <v>1404</v>
      </c>
      <c r="G20" s="43">
        <f>E20*F20</f>
        <v>0</v>
      </c>
      <c r="H20" s="44" t="s">
        <v>3</v>
      </c>
    </row>
    <row r="21" spans="1:11" ht="19.5" customHeight="1" thickBot="1" x14ac:dyDescent="0.3">
      <c r="A21" s="48" t="s">
        <v>76</v>
      </c>
      <c r="B21" s="49"/>
      <c r="C21" s="49"/>
      <c r="D21" s="49"/>
      <c r="E21" s="49"/>
      <c r="F21" s="49"/>
      <c r="G21" s="49"/>
      <c r="H21" s="50"/>
    </row>
    <row r="22" spans="1:11" ht="21.75" customHeight="1" thickBot="1" x14ac:dyDescent="0.3">
      <c r="A22" s="68">
        <v>5</v>
      </c>
      <c r="B22" s="76" t="s">
        <v>22</v>
      </c>
      <c r="C22" s="98" t="s">
        <v>19</v>
      </c>
      <c r="D22" s="99"/>
      <c r="E22" s="100"/>
      <c r="F22" s="96" t="s">
        <v>17</v>
      </c>
      <c r="G22" s="96" t="s">
        <v>57</v>
      </c>
      <c r="H22" s="96" t="s">
        <v>1</v>
      </c>
    </row>
    <row r="23" spans="1:11" ht="13.5" customHeight="1" thickBot="1" x14ac:dyDescent="0.3">
      <c r="A23" s="75"/>
      <c r="B23" s="77"/>
      <c r="C23" s="22" t="s">
        <v>27</v>
      </c>
      <c r="D23" s="19" t="s">
        <v>11</v>
      </c>
      <c r="E23" s="20" t="s">
        <v>12</v>
      </c>
      <c r="F23" s="97"/>
      <c r="G23" s="97"/>
      <c r="H23" s="97"/>
    </row>
    <row r="24" spans="1:11" ht="15.75" thickBot="1" x14ac:dyDescent="0.3">
      <c r="A24" s="75"/>
      <c r="B24" s="77"/>
      <c r="C24" s="21" t="s">
        <v>13</v>
      </c>
      <c r="D24" s="17"/>
      <c r="E24" s="17"/>
      <c r="F24" s="18">
        <v>2</v>
      </c>
      <c r="G24" s="17">
        <f>D24*F24</f>
        <v>0</v>
      </c>
      <c r="H24" s="87" t="s">
        <v>3</v>
      </c>
      <c r="K24" s="41"/>
    </row>
    <row r="25" spans="1:11" ht="15.75" thickBot="1" x14ac:dyDescent="0.3">
      <c r="A25" s="75"/>
      <c r="B25" s="77"/>
      <c r="C25" s="21" t="s">
        <v>14</v>
      </c>
      <c r="D25" s="17"/>
      <c r="E25" s="17"/>
      <c r="F25" s="18">
        <v>2</v>
      </c>
      <c r="G25" s="17">
        <f t="shared" ref="G25:G27" si="2">D25*F25</f>
        <v>0</v>
      </c>
      <c r="H25" s="88"/>
      <c r="K25" s="41"/>
    </row>
    <row r="26" spans="1:11" ht="15" customHeight="1" thickBot="1" x14ac:dyDescent="0.3">
      <c r="A26" s="75"/>
      <c r="B26" s="77"/>
      <c r="C26" s="21" t="s">
        <v>15</v>
      </c>
      <c r="D26" s="17"/>
      <c r="E26" s="17"/>
      <c r="F26" s="18">
        <v>2</v>
      </c>
      <c r="G26" s="17">
        <f t="shared" si="2"/>
        <v>0</v>
      </c>
      <c r="H26" s="88"/>
      <c r="K26" s="41"/>
    </row>
    <row r="27" spans="1:11" ht="19.5" customHeight="1" thickBot="1" x14ac:dyDescent="0.3">
      <c r="A27" s="75"/>
      <c r="B27" s="77"/>
      <c r="C27" s="21" t="s">
        <v>16</v>
      </c>
      <c r="D27" s="17"/>
      <c r="E27" s="17"/>
      <c r="F27" s="18">
        <v>2</v>
      </c>
      <c r="G27" s="17">
        <f t="shared" si="2"/>
        <v>0</v>
      </c>
      <c r="H27" s="89"/>
      <c r="K27" s="41"/>
    </row>
    <row r="28" spans="1:11" ht="21" customHeight="1" thickBot="1" x14ac:dyDescent="0.3">
      <c r="A28" s="75"/>
      <c r="B28" s="77"/>
      <c r="C28" s="70" t="s">
        <v>18</v>
      </c>
      <c r="D28" s="67"/>
      <c r="E28" s="67"/>
      <c r="F28" s="96" t="s">
        <v>17</v>
      </c>
      <c r="G28" s="96" t="s">
        <v>57</v>
      </c>
      <c r="H28" s="96" t="s">
        <v>1</v>
      </c>
      <c r="K28" s="41"/>
    </row>
    <row r="29" spans="1:11" ht="15" customHeight="1" thickBot="1" x14ac:dyDescent="0.3">
      <c r="A29" s="75"/>
      <c r="B29" s="77"/>
      <c r="C29" s="22" t="s">
        <v>27</v>
      </c>
      <c r="D29" s="19" t="s">
        <v>11</v>
      </c>
      <c r="E29" s="19" t="s">
        <v>12</v>
      </c>
      <c r="F29" s="97"/>
      <c r="G29" s="97"/>
      <c r="H29" s="97"/>
      <c r="K29" s="41"/>
    </row>
    <row r="30" spans="1:11" ht="15.75" thickBot="1" x14ac:dyDescent="0.3">
      <c r="A30" s="75"/>
      <c r="B30" s="77"/>
      <c r="C30" s="21" t="s">
        <v>13</v>
      </c>
      <c r="D30" s="17"/>
      <c r="E30" s="17"/>
      <c r="F30" s="18">
        <v>2</v>
      </c>
      <c r="G30" s="17">
        <f>D30*F30</f>
        <v>0</v>
      </c>
      <c r="H30" s="87" t="s">
        <v>3</v>
      </c>
      <c r="K30" s="41"/>
    </row>
    <row r="31" spans="1:11" ht="15.75" thickBot="1" x14ac:dyDescent="0.3">
      <c r="A31" s="75"/>
      <c r="B31" s="77"/>
      <c r="C31" s="21" t="s">
        <v>14</v>
      </c>
      <c r="D31" s="17"/>
      <c r="E31" s="17"/>
      <c r="F31" s="18">
        <v>2</v>
      </c>
      <c r="G31" s="17">
        <f t="shared" ref="G31:G33" si="3">D31*F31</f>
        <v>0</v>
      </c>
      <c r="H31" s="88"/>
      <c r="K31" s="41"/>
    </row>
    <row r="32" spans="1:11" ht="15.75" thickBot="1" x14ac:dyDescent="0.3">
      <c r="A32" s="75"/>
      <c r="B32" s="77"/>
      <c r="C32" s="21" t="s">
        <v>15</v>
      </c>
      <c r="D32" s="17"/>
      <c r="E32" s="17"/>
      <c r="F32" s="18">
        <v>2</v>
      </c>
      <c r="G32" s="17">
        <f t="shared" si="3"/>
        <v>0</v>
      </c>
      <c r="H32" s="88"/>
      <c r="K32" s="41"/>
    </row>
    <row r="33" spans="1:11" ht="15.75" thickBot="1" x14ac:dyDescent="0.3">
      <c r="A33" s="70"/>
      <c r="B33" s="78"/>
      <c r="C33" s="21" t="s">
        <v>16</v>
      </c>
      <c r="D33" s="17"/>
      <c r="E33" s="17"/>
      <c r="F33" s="18">
        <v>2</v>
      </c>
      <c r="G33" s="17">
        <f t="shared" si="3"/>
        <v>0</v>
      </c>
      <c r="H33" s="89"/>
      <c r="K33" s="41"/>
    </row>
    <row r="34" spans="1:11" ht="22.5" customHeight="1" thickBot="1" x14ac:dyDescent="0.3">
      <c r="A34" s="90" t="s">
        <v>48</v>
      </c>
      <c r="B34" s="91"/>
      <c r="C34" s="91"/>
      <c r="D34" s="91"/>
      <c r="E34" s="92"/>
      <c r="F34" s="93">
        <f>G30+G31+G32+G33+G27+G26+G25+G24+G19+G18+G17+G16+G15+G14+G13+G11+G10+G9+G8+G7+G6+G20</f>
        <v>0</v>
      </c>
      <c r="G34" s="94"/>
      <c r="H34" s="95"/>
    </row>
    <row r="35" spans="1:11" ht="29.25" customHeight="1" x14ac:dyDescent="0.25">
      <c r="A35" s="56" t="s">
        <v>59</v>
      </c>
      <c r="B35" s="57"/>
      <c r="C35" s="57"/>
      <c r="D35" s="57"/>
      <c r="E35" s="57"/>
      <c r="F35" s="57"/>
      <c r="G35" s="57"/>
      <c r="H35" s="58"/>
    </row>
    <row r="36" spans="1:11" ht="31.5" customHeight="1" thickBot="1" x14ac:dyDescent="0.3">
      <c r="A36" s="59"/>
      <c r="B36" s="60"/>
      <c r="C36" s="60"/>
      <c r="D36" s="60"/>
      <c r="E36" s="60"/>
      <c r="F36" s="60"/>
      <c r="G36" s="60"/>
      <c r="H36" s="61"/>
    </row>
    <row r="37" spans="1:11" x14ac:dyDescent="0.25">
      <c r="A37" s="66" t="s">
        <v>0</v>
      </c>
      <c r="B37" s="68" t="s">
        <v>7</v>
      </c>
      <c r="C37" s="69"/>
      <c r="D37" s="62" t="s">
        <v>6</v>
      </c>
      <c r="E37" s="64" t="s">
        <v>52</v>
      </c>
      <c r="F37" s="64" t="s">
        <v>17</v>
      </c>
      <c r="G37" s="64" t="s">
        <v>53</v>
      </c>
      <c r="H37" s="54" t="s">
        <v>1</v>
      </c>
    </row>
    <row r="38" spans="1:11" ht="27" customHeight="1" thickBot="1" x14ac:dyDescent="0.3">
      <c r="A38" s="67"/>
      <c r="B38" s="70"/>
      <c r="C38" s="71"/>
      <c r="D38" s="63"/>
      <c r="E38" s="65"/>
      <c r="F38" s="65"/>
      <c r="G38" s="65"/>
      <c r="H38" s="55"/>
    </row>
    <row r="39" spans="1:11" ht="48" thickBot="1" x14ac:dyDescent="0.3">
      <c r="A39" s="82">
        <v>1</v>
      </c>
      <c r="B39" s="82" t="s">
        <v>21</v>
      </c>
      <c r="C39" s="79" t="s">
        <v>4</v>
      </c>
      <c r="D39" s="4" t="s">
        <v>23</v>
      </c>
      <c r="E39" s="8"/>
      <c r="F39" s="6">
        <v>16300</v>
      </c>
      <c r="G39" s="8">
        <f t="shared" ref="G39:G44" si="4">F39*E39</f>
        <v>0</v>
      </c>
      <c r="H39" s="7" t="s">
        <v>3</v>
      </c>
    </row>
    <row r="40" spans="1:11" ht="48" thickBot="1" x14ac:dyDescent="0.3">
      <c r="A40" s="83"/>
      <c r="B40" s="83"/>
      <c r="C40" s="80"/>
      <c r="D40" s="4" t="s">
        <v>24</v>
      </c>
      <c r="E40" s="8"/>
      <c r="F40" s="6">
        <v>100</v>
      </c>
      <c r="G40" s="8">
        <f t="shared" si="4"/>
        <v>0</v>
      </c>
      <c r="H40" s="7" t="s">
        <v>3</v>
      </c>
    </row>
    <row r="41" spans="1:11" ht="81.75" thickBot="1" x14ac:dyDescent="0.3">
      <c r="A41" s="83"/>
      <c r="B41" s="83"/>
      <c r="C41" s="81"/>
      <c r="D41" s="4" t="s">
        <v>25</v>
      </c>
      <c r="E41" s="8"/>
      <c r="F41" s="6">
        <v>30</v>
      </c>
      <c r="G41" s="8">
        <f t="shared" si="4"/>
        <v>0</v>
      </c>
      <c r="H41" s="7" t="s">
        <v>3</v>
      </c>
    </row>
    <row r="42" spans="1:11" ht="51.75" thickBot="1" x14ac:dyDescent="0.3">
      <c r="A42" s="83"/>
      <c r="B42" s="83"/>
      <c r="C42" s="79" t="s">
        <v>5</v>
      </c>
      <c r="D42" s="5" t="s">
        <v>2</v>
      </c>
      <c r="E42" s="8"/>
      <c r="F42" s="6">
        <v>6</v>
      </c>
      <c r="G42" s="8">
        <f t="shared" si="4"/>
        <v>0</v>
      </c>
      <c r="H42" s="7" t="s">
        <v>3</v>
      </c>
    </row>
    <row r="43" spans="1:11" ht="47.25" thickBot="1" x14ac:dyDescent="0.3">
      <c r="A43" s="83"/>
      <c r="B43" s="83"/>
      <c r="C43" s="80"/>
      <c r="D43" s="5" t="s">
        <v>24</v>
      </c>
      <c r="E43" s="8"/>
      <c r="F43" s="6">
        <v>2</v>
      </c>
      <c r="G43" s="8">
        <f t="shared" si="4"/>
        <v>0</v>
      </c>
      <c r="H43" s="7" t="s">
        <v>3</v>
      </c>
    </row>
    <row r="44" spans="1:11" ht="82.5" thickBot="1" x14ac:dyDescent="0.3">
      <c r="A44" s="84"/>
      <c r="B44" s="84"/>
      <c r="C44" s="81"/>
      <c r="D44" s="5" t="s">
        <v>26</v>
      </c>
      <c r="E44" s="8"/>
      <c r="F44" s="6">
        <v>2</v>
      </c>
      <c r="G44" s="8">
        <f t="shared" si="4"/>
        <v>0</v>
      </c>
      <c r="H44" s="7" t="s">
        <v>3</v>
      </c>
    </row>
    <row r="45" spans="1:11" ht="15.75" thickBot="1" x14ac:dyDescent="0.3">
      <c r="A45" s="1"/>
      <c r="B45" s="2"/>
      <c r="C45" s="2"/>
      <c r="D45" s="2"/>
      <c r="E45" s="9"/>
      <c r="F45" s="2"/>
      <c r="G45" s="9"/>
      <c r="H45" s="3"/>
    </row>
    <row r="46" spans="1:11" ht="48" thickBot="1" x14ac:dyDescent="0.3">
      <c r="A46" s="85">
        <v>2</v>
      </c>
      <c r="B46" s="82" t="s">
        <v>20</v>
      </c>
      <c r="C46" s="82" t="s">
        <v>8</v>
      </c>
      <c r="D46" s="10" t="s">
        <v>23</v>
      </c>
      <c r="E46" s="8"/>
      <c r="F46" s="6">
        <v>86300</v>
      </c>
      <c r="G46" s="8">
        <f t="shared" ref="G46:G52" si="5">E46*F46</f>
        <v>0</v>
      </c>
      <c r="H46" s="7" t="s">
        <v>3</v>
      </c>
    </row>
    <row r="47" spans="1:11" ht="48" thickBot="1" x14ac:dyDescent="0.3">
      <c r="A47" s="86"/>
      <c r="B47" s="83"/>
      <c r="C47" s="83"/>
      <c r="D47" s="10" t="s">
        <v>24</v>
      </c>
      <c r="E47" s="8"/>
      <c r="F47" s="6">
        <v>245</v>
      </c>
      <c r="G47" s="8">
        <f t="shared" si="5"/>
        <v>0</v>
      </c>
      <c r="H47" s="7" t="s">
        <v>3</v>
      </c>
    </row>
    <row r="48" spans="1:11" ht="81.75" thickBot="1" x14ac:dyDescent="0.3">
      <c r="A48" s="86"/>
      <c r="B48" s="83"/>
      <c r="C48" s="84"/>
      <c r="D48" s="10" t="s">
        <v>25</v>
      </c>
      <c r="E48" s="8"/>
      <c r="F48" s="6">
        <v>110</v>
      </c>
      <c r="G48" s="8">
        <f t="shared" si="5"/>
        <v>0</v>
      </c>
      <c r="H48" s="7" t="s">
        <v>3</v>
      </c>
    </row>
    <row r="49" spans="1:8" ht="47.25" thickBot="1" x14ac:dyDescent="0.3">
      <c r="A49" s="86"/>
      <c r="B49" s="83"/>
      <c r="C49" s="82" t="s">
        <v>9</v>
      </c>
      <c r="D49" s="11" t="s">
        <v>23</v>
      </c>
      <c r="E49" s="8"/>
      <c r="F49" s="6">
        <v>6</v>
      </c>
      <c r="G49" s="8">
        <f t="shared" si="5"/>
        <v>0</v>
      </c>
      <c r="H49" s="7" t="s">
        <v>3</v>
      </c>
    </row>
    <row r="50" spans="1:8" ht="47.25" thickBot="1" x14ac:dyDescent="0.3">
      <c r="A50" s="86"/>
      <c r="B50" s="83"/>
      <c r="C50" s="83"/>
      <c r="D50" s="11" t="s">
        <v>24</v>
      </c>
      <c r="E50" s="8"/>
      <c r="F50" s="6">
        <v>2</v>
      </c>
      <c r="G50" s="8">
        <f t="shared" si="5"/>
        <v>0</v>
      </c>
      <c r="H50" s="7" t="s">
        <v>3</v>
      </c>
    </row>
    <row r="51" spans="1:8" ht="81" thickBot="1" x14ac:dyDescent="0.3">
      <c r="A51" s="86"/>
      <c r="B51" s="83"/>
      <c r="C51" s="83"/>
      <c r="D51" s="14" t="s">
        <v>25</v>
      </c>
      <c r="E51" s="13"/>
      <c r="F51" s="12">
        <v>2</v>
      </c>
      <c r="G51" s="8">
        <f t="shared" si="5"/>
        <v>0</v>
      </c>
      <c r="H51" s="7" t="s">
        <v>3</v>
      </c>
    </row>
    <row r="52" spans="1:8" ht="16.5" thickBot="1" x14ac:dyDescent="0.3">
      <c r="A52" s="15">
        <v>3</v>
      </c>
      <c r="B52" s="72" t="s">
        <v>10</v>
      </c>
      <c r="C52" s="73"/>
      <c r="D52" s="74"/>
      <c r="E52" s="16"/>
      <c r="F52" s="6">
        <f>SUM(F46:F51)</f>
        <v>86665</v>
      </c>
      <c r="G52" s="8">
        <f t="shared" si="5"/>
        <v>0</v>
      </c>
      <c r="H52" s="7" t="s">
        <v>3</v>
      </c>
    </row>
    <row r="53" spans="1:8" ht="16.5" thickBot="1" x14ac:dyDescent="0.3">
      <c r="A53" s="42">
        <v>4</v>
      </c>
      <c r="B53" s="46" t="s">
        <v>75</v>
      </c>
      <c r="C53" s="47"/>
      <c r="D53" s="47"/>
      <c r="E53" s="43"/>
      <c r="F53" s="44">
        <v>8024</v>
      </c>
      <c r="G53" s="43">
        <f>E53*F53</f>
        <v>0</v>
      </c>
      <c r="H53" s="44" t="s">
        <v>3</v>
      </c>
    </row>
    <row r="54" spans="1:8" ht="16.5" customHeight="1" thickBot="1" x14ac:dyDescent="0.3">
      <c r="A54" s="51" t="s">
        <v>76</v>
      </c>
      <c r="B54" s="52"/>
      <c r="C54" s="52"/>
      <c r="D54" s="52"/>
      <c r="E54" s="52"/>
      <c r="F54" s="52"/>
      <c r="G54" s="52"/>
      <c r="H54" s="53"/>
    </row>
    <row r="55" spans="1:8" ht="15.75" thickBot="1" x14ac:dyDescent="0.3">
      <c r="A55" s="68">
        <v>5</v>
      </c>
      <c r="B55" s="76" t="s">
        <v>22</v>
      </c>
      <c r="C55" s="98" t="s">
        <v>19</v>
      </c>
      <c r="D55" s="99"/>
      <c r="E55" s="100"/>
      <c r="F55" s="96" t="s">
        <v>17</v>
      </c>
      <c r="G55" s="96" t="s">
        <v>58</v>
      </c>
      <c r="H55" s="96" t="s">
        <v>1</v>
      </c>
    </row>
    <row r="56" spans="1:8" ht="21.75" customHeight="1" thickBot="1" x14ac:dyDescent="0.3">
      <c r="A56" s="75"/>
      <c r="B56" s="77"/>
      <c r="C56" s="22" t="s">
        <v>27</v>
      </c>
      <c r="D56" s="19" t="s">
        <v>11</v>
      </c>
      <c r="E56" s="20" t="s">
        <v>12</v>
      </c>
      <c r="F56" s="97"/>
      <c r="G56" s="97"/>
      <c r="H56" s="97"/>
    </row>
    <row r="57" spans="1:8" ht="15.75" thickBot="1" x14ac:dyDescent="0.3">
      <c r="A57" s="75"/>
      <c r="B57" s="77"/>
      <c r="C57" s="21" t="s">
        <v>13</v>
      </c>
      <c r="D57" s="17"/>
      <c r="E57" s="17"/>
      <c r="F57" s="18">
        <v>2</v>
      </c>
      <c r="G57" s="17">
        <f>D57*F57</f>
        <v>0</v>
      </c>
      <c r="H57" s="87" t="s">
        <v>3</v>
      </c>
    </row>
    <row r="58" spans="1:8" ht="15.75" thickBot="1" x14ac:dyDescent="0.3">
      <c r="A58" s="75"/>
      <c r="B58" s="77"/>
      <c r="C58" s="21" t="s">
        <v>14</v>
      </c>
      <c r="D58" s="17"/>
      <c r="E58" s="17"/>
      <c r="F58" s="18">
        <v>2</v>
      </c>
      <c r="G58" s="17">
        <f t="shared" ref="G58:G60" si="6">D58*F58</f>
        <v>0</v>
      </c>
      <c r="H58" s="88"/>
    </row>
    <row r="59" spans="1:8" ht="15.75" thickBot="1" x14ac:dyDescent="0.3">
      <c r="A59" s="75"/>
      <c r="B59" s="77"/>
      <c r="C59" s="21" t="s">
        <v>15</v>
      </c>
      <c r="D59" s="17"/>
      <c r="E59" s="17"/>
      <c r="F59" s="18">
        <v>2</v>
      </c>
      <c r="G59" s="17">
        <f t="shared" si="6"/>
        <v>0</v>
      </c>
      <c r="H59" s="88"/>
    </row>
    <row r="60" spans="1:8" ht="15.75" thickBot="1" x14ac:dyDescent="0.3">
      <c r="A60" s="75"/>
      <c r="B60" s="77"/>
      <c r="C60" s="21" t="s">
        <v>16</v>
      </c>
      <c r="D60" s="17"/>
      <c r="E60" s="17"/>
      <c r="F60" s="18">
        <v>2</v>
      </c>
      <c r="G60" s="17">
        <f t="shared" si="6"/>
        <v>0</v>
      </c>
      <c r="H60" s="89"/>
    </row>
    <row r="61" spans="1:8" ht="15.75" thickBot="1" x14ac:dyDescent="0.3">
      <c r="A61" s="75"/>
      <c r="B61" s="77"/>
      <c r="C61" s="70" t="s">
        <v>18</v>
      </c>
      <c r="D61" s="67"/>
      <c r="E61" s="67"/>
      <c r="F61" s="96" t="s">
        <v>17</v>
      </c>
      <c r="G61" s="96" t="s">
        <v>58</v>
      </c>
      <c r="H61" s="96" t="s">
        <v>1</v>
      </c>
    </row>
    <row r="62" spans="1:8" ht="22.5" customHeight="1" thickBot="1" x14ac:dyDescent="0.3">
      <c r="A62" s="75"/>
      <c r="B62" s="77"/>
      <c r="C62" s="22" t="s">
        <v>27</v>
      </c>
      <c r="D62" s="19" t="s">
        <v>11</v>
      </c>
      <c r="E62" s="19" t="s">
        <v>12</v>
      </c>
      <c r="F62" s="97"/>
      <c r="G62" s="97"/>
      <c r="H62" s="97"/>
    </row>
    <row r="63" spans="1:8" ht="15.75" thickBot="1" x14ac:dyDescent="0.3">
      <c r="A63" s="75"/>
      <c r="B63" s="77"/>
      <c r="C63" s="21" t="s">
        <v>13</v>
      </c>
      <c r="D63" s="17"/>
      <c r="E63" s="17"/>
      <c r="F63" s="18">
        <v>2</v>
      </c>
      <c r="G63" s="17">
        <f>D63*F63</f>
        <v>0</v>
      </c>
      <c r="H63" s="87" t="s">
        <v>3</v>
      </c>
    </row>
    <row r="64" spans="1:8" ht="15.75" thickBot="1" x14ac:dyDescent="0.3">
      <c r="A64" s="75"/>
      <c r="B64" s="77"/>
      <c r="C64" s="21" t="s">
        <v>14</v>
      </c>
      <c r="D64" s="17"/>
      <c r="E64" s="17"/>
      <c r="F64" s="18">
        <v>2</v>
      </c>
      <c r="G64" s="17">
        <f t="shared" ref="G64:G66" si="7">D64*F64</f>
        <v>0</v>
      </c>
      <c r="H64" s="88"/>
    </row>
    <row r="65" spans="1:8" ht="15.75" thickBot="1" x14ac:dyDescent="0.3">
      <c r="A65" s="75"/>
      <c r="B65" s="77"/>
      <c r="C65" s="21" t="s">
        <v>15</v>
      </c>
      <c r="D65" s="17"/>
      <c r="E65" s="17"/>
      <c r="F65" s="18">
        <v>2</v>
      </c>
      <c r="G65" s="17">
        <f t="shared" si="7"/>
        <v>0</v>
      </c>
      <c r="H65" s="88"/>
    </row>
    <row r="66" spans="1:8" ht="15.75" thickBot="1" x14ac:dyDescent="0.3">
      <c r="A66" s="70"/>
      <c r="B66" s="78"/>
      <c r="C66" s="21" t="s">
        <v>16</v>
      </c>
      <c r="D66" s="17"/>
      <c r="E66" s="17"/>
      <c r="F66" s="18">
        <v>2</v>
      </c>
      <c r="G66" s="17">
        <f t="shared" si="7"/>
        <v>0</v>
      </c>
      <c r="H66" s="89"/>
    </row>
    <row r="67" spans="1:8" ht="16.5" thickBot="1" x14ac:dyDescent="0.3">
      <c r="A67" s="90" t="s">
        <v>47</v>
      </c>
      <c r="B67" s="91"/>
      <c r="C67" s="91"/>
      <c r="D67" s="91"/>
      <c r="E67" s="92"/>
      <c r="F67" s="93">
        <f>G63+G64+G65+G66+G60+G59+G58+G57+G52+G51+G50+G49+G48+G47+G46+G44+G43+G42+G41+G40+G39+G53</f>
        <v>0</v>
      </c>
      <c r="G67" s="94"/>
      <c r="H67" s="95"/>
    </row>
    <row r="68" spans="1:8" x14ac:dyDescent="0.25">
      <c r="A68" s="56" t="s">
        <v>64</v>
      </c>
      <c r="B68" s="57"/>
      <c r="C68" s="57"/>
      <c r="D68" s="57"/>
      <c r="E68" s="57"/>
      <c r="F68" s="57"/>
      <c r="G68" s="57"/>
      <c r="H68" s="58"/>
    </row>
    <row r="69" spans="1:8" ht="45" customHeight="1" thickBot="1" x14ac:dyDescent="0.3">
      <c r="A69" s="59"/>
      <c r="B69" s="60"/>
      <c r="C69" s="60"/>
      <c r="D69" s="60"/>
      <c r="E69" s="60"/>
      <c r="F69" s="60"/>
      <c r="G69" s="60"/>
      <c r="H69" s="61"/>
    </row>
    <row r="70" spans="1:8" ht="45" customHeight="1" x14ac:dyDescent="0.25">
      <c r="A70" s="66" t="s">
        <v>0</v>
      </c>
      <c r="B70" s="68" t="s">
        <v>7</v>
      </c>
      <c r="C70" s="69"/>
      <c r="D70" s="62" t="s">
        <v>6</v>
      </c>
      <c r="E70" s="64" t="s">
        <v>67</v>
      </c>
      <c r="F70" s="64" t="s">
        <v>17</v>
      </c>
      <c r="G70" s="64" t="s">
        <v>68</v>
      </c>
      <c r="H70" s="54" t="s">
        <v>1</v>
      </c>
    </row>
    <row r="71" spans="1:8" ht="15.75" thickBot="1" x14ac:dyDescent="0.3">
      <c r="A71" s="67"/>
      <c r="B71" s="70"/>
      <c r="C71" s="71"/>
      <c r="D71" s="63"/>
      <c r="E71" s="65"/>
      <c r="F71" s="65"/>
      <c r="G71" s="65"/>
      <c r="H71" s="55"/>
    </row>
    <row r="72" spans="1:8" ht="48" thickBot="1" x14ac:dyDescent="0.3">
      <c r="A72" s="82">
        <v>1</v>
      </c>
      <c r="B72" s="82" t="s">
        <v>21</v>
      </c>
      <c r="C72" s="79" t="s">
        <v>4</v>
      </c>
      <c r="D72" s="4" t="s">
        <v>23</v>
      </c>
      <c r="E72" s="8"/>
      <c r="F72" s="6">
        <v>16300</v>
      </c>
      <c r="G72" s="8">
        <f t="shared" ref="G72:G77" si="8">F72*E72</f>
        <v>0</v>
      </c>
      <c r="H72" s="7" t="s">
        <v>3</v>
      </c>
    </row>
    <row r="73" spans="1:8" ht="48" thickBot="1" x14ac:dyDescent="0.3">
      <c r="A73" s="83"/>
      <c r="B73" s="83"/>
      <c r="C73" s="80"/>
      <c r="D73" s="4" t="s">
        <v>24</v>
      </c>
      <c r="E73" s="8"/>
      <c r="F73" s="6">
        <v>100</v>
      </c>
      <c r="G73" s="8">
        <f t="shared" si="8"/>
        <v>0</v>
      </c>
      <c r="H73" s="7" t="s">
        <v>3</v>
      </c>
    </row>
    <row r="74" spans="1:8" ht="81.75" thickBot="1" x14ac:dyDescent="0.3">
      <c r="A74" s="83"/>
      <c r="B74" s="83"/>
      <c r="C74" s="81"/>
      <c r="D74" s="4" t="s">
        <v>25</v>
      </c>
      <c r="E74" s="8"/>
      <c r="F74" s="6">
        <v>30</v>
      </c>
      <c r="G74" s="8">
        <f t="shared" si="8"/>
        <v>0</v>
      </c>
      <c r="H74" s="7" t="s">
        <v>3</v>
      </c>
    </row>
    <row r="75" spans="1:8" ht="51.75" thickBot="1" x14ac:dyDescent="0.3">
      <c r="A75" s="83"/>
      <c r="B75" s="83"/>
      <c r="C75" s="79" t="s">
        <v>5</v>
      </c>
      <c r="D75" s="5" t="s">
        <v>2</v>
      </c>
      <c r="E75" s="8"/>
      <c r="F75" s="6">
        <v>6</v>
      </c>
      <c r="G75" s="8">
        <f t="shared" si="8"/>
        <v>0</v>
      </c>
      <c r="H75" s="7" t="s">
        <v>3</v>
      </c>
    </row>
    <row r="76" spans="1:8" ht="47.25" thickBot="1" x14ac:dyDescent="0.3">
      <c r="A76" s="83"/>
      <c r="B76" s="83"/>
      <c r="C76" s="80"/>
      <c r="D76" s="5" t="s">
        <v>24</v>
      </c>
      <c r="E76" s="8"/>
      <c r="F76" s="6">
        <v>2</v>
      </c>
      <c r="G76" s="8">
        <f t="shared" si="8"/>
        <v>0</v>
      </c>
      <c r="H76" s="7" t="s">
        <v>3</v>
      </c>
    </row>
    <row r="77" spans="1:8" ht="82.5" thickBot="1" x14ac:dyDescent="0.3">
      <c r="A77" s="84"/>
      <c r="B77" s="84"/>
      <c r="C77" s="81"/>
      <c r="D77" s="5" t="s">
        <v>26</v>
      </c>
      <c r="E77" s="8"/>
      <c r="F77" s="6">
        <v>2</v>
      </c>
      <c r="G77" s="8">
        <f t="shared" si="8"/>
        <v>0</v>
      </c>
      <c r="H77" s="7" t="s">
        <v>3</v>
      </c>
    </row>
    <row r="78" spans="1:8" ht="15.75" thickBot="1" x14ac:dyDescent="0.3">
      <c r="A78" s="1"/>
      <c r="B78" s="2"/>
      <c r="C78" s="2"/>
      <c r="D78" s="2"/>
      <c r="E78" s="9"/>
      <c r="F78" s="2"/>
      <c r="G78" s="9"/>
      <c r="H78" s="3"/>
    </row>
    <row r="79" spans="1:8" ht="48" thickBot="1" x14ac:dyDescent="0.3">
      <c r="A79" s="85">
        <v>2</v>
      </c>
      <c r="B79" s="82" t="s">
        <v>20</v>
      </c>
      <c r="C79" s="82" t="s">
        <v>8</v>
      </c>
      <c r="D79" s="10" t="s">
        <v>23</v>
      </c>
      <c r="E79" s="8"/>
      <c r="F79" s="6">
        <v>86300</v>
      </c>
      <c r="G79" s="8">
        <f t="shared" ref="G79:G85" si="9">E79*F79</f>
        <v>0</v>
      </c>
      <c r="H79" s="7" t="s">
        <v>3</v>
      </c>
    </row>
    <row r="80" spans="1:8" ht="48" thickBot="1" x14ac:dyDescent="0.3">
      <c r="A80" s="86"/>
      <c r="B80" s="83"/>
      <c r="C80" s="83"/>
      <c r="D80" s="10" t="s">
        <v>24</v>
      </c>
      <c r="E80" s="8"/>
      <c r="F80" s="6">
        <v>245</v>
      </c>
      <c r="G80" s="8">
        <f t="shared" si="9"/>
        <v>0</v>
      </c>
      <c r="H80" s="7" t="s">
        <v>3</v>
      </c>
    </row>
    <row r="81" spans="1:8" ht="81.75" thickBot="1" x14ac:dyDescent="0.3">
      <c r="A81" s="86"/>
      <c r="B81" s="83"/>
      <c r="C81" s="84"/>
      <c r="D81" s="10" t="s">
        <v>25</v>
      </c>
      <c r="E81" s="8"/>
      <c r="F81" s="6">
        <v>110</v>
      </c>
      <c r="G81" s="8">
        <f t="shared" si="9"/>
        <v>0</v>
      </c>
      <c r="H81" s="7" t="s">
        <v>3</v>
      </c>
    </row>
    <row r="82" spans="1:8" ht="47.25" thickBot="1" x14ac:dyDescent="0.3">
      <c r="A82" s="86"/>
      <c r="B82" s="83"/>
      <c r="C82" s="82" t="s">
        <v>9</v>
      </c>
      <c r="D82" s="11" t="s">
        <v>23</v>
      </c>
      <c r="E82" s="8"/>
      <c r="F82" s="6">
        <v>6</v>
      </c>
      <c r="G82" s="8">
        <f t="shared" si="9"/>
        <v>0</v>
      </c>
      <c r="H82" s="7" t="s">
        <v>3</v>
      </c>
    </row>
    <row r="83" spans="1:8" ht="47.25" thickBot="1" x14ac:dyDescent="0.3">
      <c r="A83" s="86"/>
      <c r="B83" s="83"/>
      <c r="C83" s="83"/>
      <c r="D83" s="11" t="s">
        <v>24</v>
      </c>
      <c r="E83" s="8"/>
      <c r="F83" s="6">
        <v>2</v>
      </c>
      <c r="G83" s="8">
        <f t="shared" si="9"/>
        <v>0</v>
      </c>
      <c r="H83" s="7" t="s">
        <v>3</v>
      </c>
    </row>
    <row r="84" spans="1:8" ht="81" thickBot="1" x14ac:dyDescent="0.3">
      <c r="A84" s="86"/>
      <c r="B84" s="83"/>
      <c r="C84" s="83"/>
      <c r="D84" s="14" t="s">
        <v>25</v>
      </c>
      <c r="E84" s="13"/>
      <c r="F84" s="12">
        <v>2</v>
      </c>
      <c r="G84" s="8">
        <f t="shared" si="9"/>
        <v>0</v>
      </c>
      <c r="H84" s="7" t="s">
        <v>3</v>
      </c>
    </row>
    <row r="85" spans="1:8" ht="16.5" thickBot="1" x14ac:dyDescent="0.3">
      <c r="A85" s="15">
        <v>3</v>
      </c>
      <c r="B85" s="72" t="s">
        <v>10</v>
      </c>
      <c r="C85" s="73"/>
      <c r="D85" s="74"/>
      <c r="E85" s="16"/>
      <c r="F85" s="6">
        <f>SUM(F79:F84)</f>
        <v>86665</v>
      </c>
      <c r="G85" s="8">
        <f t="shared" si="9"/>
        <v>0</v>
      </c>
      <c r="H85" s="7" t="s">
        <v>3</v>
      </c>
    </row>
    <row r="86" spans="1:8" ht="16.5" thickBot="1" x14ac:dyDescent="0.3">
      <c r="A86" s="42">
        <v>4</v>
      </c>
      <c r="B86" s="46" t="s">
        <v>75</v>
      </c>
      <c r="C86" s="47"/>
      <c r="D86" s="47"/>
      <c r="E86" s="43"/>
      <c r="F86" s="44">
        <v>8024</v>
      </c>
      <c r="G86" s="43">
        <f>E86*F86</f>
        <v>0</v>
      </c>
      <c r="H86" s="44" t="s">
        <v>3</v>
      </c>
    </row>
    <row r="87" spans="1:8" ht="16.5" customHeight="1" thickBot="1" x14ac:dyDescent="0.3">
      <c r="A87" s="48" t="s">
        <v>76</v>
      </c>
      <c r="B87" s="49"/>
      <c r="C87" s="49"/>
      <c r="D87" s="49"/>
      <c r="E87" s="49"/>
      <c r="F87" s="49"/>
      <c r="G87" s="49"/>
      <c r="H87" s="50"/>
    </row>
    <row r="88" spans="1:8" ht="15.75" thickBot="1" x14ac:dyDescent="0.3">
      <c r="A88" s="68">
        <v>5</v>
      </c>
      <c r="B88" s="76" t="s">
        <v>22</v>
      </c>
      <c r="C88" s="98" t="s">
        <v>19</v>
      </c>
      <c r="D88" s="99"/>
      <c r="E88" s="100"/>
      <c r="F88" s="96" t="s">
        <v>17</v>
      </c>
      <c r="G88" s="96" t="s">
        <v>69</v>
      </c>
      <c r="H88" s="96" t="s">
        <v>1</v>
      </c>
    </row>
    <row r="89" spans="1:8" ht="24" customHeight="1" thickBot="1" x14ac:dyDescent="0.3">
      <c r="A89" s="75"/>
      <c r="B89" s="77"/>
      <c r="C89" s="22" t="s">
        <v>27</v>
      </c>
      <c r="D89" s="19" t="s">
        <v>11</v>
      </c>
      <c r="E89" s="20" t="s">
        <v>12</v>
      </c>
      <c r="F89" s="97"/>
      <c r="G89" s="97"/>
      <c r="H89" s="97"/>
    </row>
    <row r="90" spans="1:8" ht="15.75" thickBot="1" x14ac:dyDescent="0.3">
      <c r="A90" s="75"/>
      <c r="B90" s="77"/>
      <c r="C90" s="21" t="s">
        <v>13</v>
      </c>
      <c r="D90" s="17"/>
      <c r="E90" s="17"/>
      <c r="F90" s="18">
        <v>2</v>
      </c>
      <c r="G90" s="17">
        <f>D90*F90</f>
        <v>0</v>
      </c>
      <c r="H90" s="87" t="s">
        <v>3</v>
      </c>
    </row>
    <row r="91" spans="1:8" ht="15.75" thickBot="1" x14ac:dyDescent="0.3">
      <c r="A91" s="75"/>
      <c r="B91" s="77"/>
      <c r="C91" s="21" t="s">
        <v>14</v>
      </c>
      <c r="D91" s="17"/>
      <c r="E91" s="17"/>
      <c r="F91" s="18">
        <v>2</v>
      </c>
      <c r="G91" s="17">
        <f t="shared" ref="G91:G93" si="10">D91*F91</f>
        <v>0</v>
      </c>
      <c r="H91" s="88"/>
    </row>
    <row r="92" spans="1:8" ht="15.75" thickBot="1" x14ac:dyDescent="0.3">
      <c r="A92" s="75"/>
      <c r="B92" s="77"/>
      <c r="C92" s="21" t="s">
        <v>15</v>
      </c>
      <c r="D92" s="17"/>
      <c r="E92" s="17"/>
      <c r="F92" s="18">
        <v>2</v>
      </c>
      <c r="G92" s="17">
        <f t="shared" si="10"/>
        <v>0</v>
      </c>
      <c r="H92" s="88"/>
    </row>
    <row r="93" spans="1:8" ht="15.75" thickBot="1" x14ac:dyDescent="0.3">
      <c r="A93" s="75"/>
      <c r="B93" s="77"/>
      <c r="C93" s="21" t="s">
        <v>16</v>
      </c>
      <c r="D93" s="17"/>
      <c r="E93" s="17"/>
      <c r="F93" s="18">
        <v>2</v>
      </c>
      <c r="G93" s="17">
        <f t="shared" si="10"/>
        <v>0</v>
      </c>
      <c r="H93" s="89"/>
    </row>
    <row r="94" spans="1:8" ht="15.75" thickBot="1" x14ac:dyDescent="0.3">
      <c r="A94" s="75"/>
      <c r="B94" s="77"/>
      <c r="C94" s="70" t="s">
        <v>18</v>
      </c>
      <c r="D94" s="67"/>
      <c r="E94" s="67"/>
      <c r="F94" s="96" t="s">
        <v>17</v>
      </c>
      <c r="G94" s="96" t="s">
        <v>69</v>
      </c>
      <c r="H94" s="96" t="s">
        <v>1</v>
      </c>
    </row>
    <row r="95" spans="1:8" ht="20.25" customHeight="1" thickBot="1" x14ac:dyDescent="0.3">
      <c r="A95" s="75"/>
      <c r="B95" s="77"/>
      <c r="C95" s="22" t="s">
        <v>27</v>
      </c>
      <c r="D95" s="19" t="s">
        <v>11</v>
      </c>
      <c r="E95" s="19" t="s">
        <v>12</v>
      </c>
      <c r="F95" s="97"/>
      <c r="G95" s="97"/>
      <c r="H95" s="97"/>
    </row>
    <row r="96" spans="1:8" ht="15.75" thickBot="1" x14ac:dyDescent="0.3">
      <c r="A96" s="75"/>
      <c r="B96" s="77"/>
      <c r="C96" s="21" t="s">
        <v>13</v>
      </c>
      <c r="D96" s="17"/>
      <c r="E96" s="17"/>
      <c r="F96" s="18">
        <v>2</v>
      </c>
      <c r="G96" s="17">
        <f>D96*F96</f>
        <v>0</v>
      </c>
      <c r="H96" s="87" t="s">
        <v>3</v>
      </c>
    </row>
    <row r="97" spans="1:14" ht="15.75" thickBot="1" x14ac:dyDescent="0.3">
      <c r="A97" s="75"/>
      <c r="B97" s="77"/>
      <c r="C97" s="21" t="s">
        <v>14</v>
      </c>
      <c r="D97" s="17"/>
      <c r="E97" s="17"/>
      <c r="F97" s="18">
        <v>2</v>
      </c>
      <c r="G97" s="17">
        <f t="shared" ref="G97:G99" si="11">D97*F97</f>
        <v>0</v>
      </c>
      <c r="H97" s="88"/>
    </row>
    <row r="98" spans="1:14" ht="15.75" thickBot="1" x14ac:dyDescent="0.3">
      <c r="A98" s="75"/>
      <c r="B98" s="77"/>
      <c r="C98" s="21" t="s">
        <v>15</v>
      </c>
      <c r="D98" s="17"/>
      <c r="E98" s="17"/>
      <c r="F98" s="18">
        <v>2</v>
      </c>
      <c r="G98" s="17">
        <f t="shared" si="11"/>
        <v>0</v>
      </c>
      <c r="H98" s="88"/>
    </row>
    <row r="99" spans="1:14" ht="15.75" thickBot="1" x14ac:dyDescent="0.3">
      <c r="A99" s="70"/>
      <c r="B99" s="78"/>
      <c r="C99" s="21" t="s">
        <v>16</v>
      </c>
      <c r="D99" s="17"/>
      <c r="E99" s="17"/>
      <c r="F99" s="18">
        <v>2</v>
      </c>
      <c r="G99" s="17">
        <f t="shared" si="11"/>
        <v>0</v>
      </c>
      <c r="H99" s="89"/>
      <c r="J99" s="45"/>
      <c r="K99" s="37"/>
      <c r="L99" s="37"/>
      <c r="M99" s="37"/>
      <c r="N99" s="37"/>
    </row>
    <row r="100" spans="1:14" ht="16.5" thickBot="1" x14ac:dyDescent="0.3">
      <c r="A100" s="90" t="s">
        <v>65</v>
      </c>
      <c r="B100" s="91"/>
      <c r="C100" s="91"/>
      <c r="D100" s="91"/>
      <c r="E100" s="92"/>
      <c r="F100" s="93">
        <f>G96+G97+G98+G99+G93+G92+G91+G90+G85+G84+G83+G82+G81+G80+G79+G77+G76+G75+G74+G73+G72+G86</f>
        <v>0</v>
      </c>
      <c r="G100" s="94"/>
      <c r="H100" s="95"/>
      <c r="J100" s="45"/>
      <c r="K100" s="37"/>
      <c r="L100" s="37"/>
      <c r="M100" s="37"/>
      <c r="N100" s="37"/>
    </row>
    <row r="101" spans="1:14" ht="21.75" customHeight="1" x14ac:dyDescent="0.25">
      <c r="A101" s="56" t="s">
        <v>78</v>
      </c>
      <c r="B101" s="57"/>
      <c r="C101" s="57"/>
      <c r="D101" s="57"/>
      <c r="E101" s="57"/>
      <c r="F101" s="57"/>
      <c r="G101" s="57"/>
      <c r="H101" s="58"/>
      <c r="J101" s="45"/>
      <c r="K101" s="37"/>
      <c r="L101" s="37"/>
      <c r="M101" s="37"/>
      <c r="N101" s="37"/>
    </row>
    <row r="102" spans="1:14" ht="44.25" customHeight="1" thickBot="1" x14ac:dyDescent="0.3">
      <c r="A102" s="59"/>
      <c r="B102" s="60"/>
      <c r="C102" s="60"/>
      <c r="D102" s="60"/>
      <c r="E102" s="60"/>
      <c r="F102" s="60"/>
      <c r="G102" s="60"/>
      <c r="H102" s="61"/>
      <c r="J102" s="45"/>
      <c r="K102" s="37"/>
      <c r="L102" s="37"/>
      <c r="M102" s="37"/>
      <c r="N102" s="37"/>
    </row>
    <row r="103" spans="1:14" x14ac:dyDescent="0.25">
      <c r="A103" s="66" t="s">
        <v>0</v>
      </c>
      <c r="B103" s="68" t="s">
        <v>7</v>
      </c>
      <c r="C103" s="69"/>
      <c r="D103" s="62" t="s">
        <v>6</v>
      </c>
      <c r="E103" s="64" t="s">
        <v>70</v>
      </c>
      <c r="F103" s="64" t="s">
        <v>17</v>
      </c>
      <c r="G103" s="64" t="s">
        <v>71</v>
      </c>
      <c r="H103" s="54" t="s">
        <v>1</v>
      </c>
      <c r="J103" s="45"/>
      <c r="K103" s="37"/>
      <c r="L103" s="37"/>
      <c r="M103" s="37"/>
      <c r="N103" s="37"/>
    </row>
    <row r="104" spans="1:14" ht="25.5" customHeight="1" thickBot="1" x14ac:dyDescent="0.3">
      <c r="A104" s="67"/>
      <c r="B104" s="70"/>
      <c r="C104" s="71"/>
      <c r="D104" s="63"/>
      <c r="E104" s="65"/>
      <c r="F104" s="65"/>
      <c r="G104" s="65"/>
      <c r="H104" s="55"/>
      <c r="J104" s="45"/>
      <c r="K104" s="37"/>
      <c r="L104" s="37"/>
      <c r="M104" s="37"/>
      <c r="N104" s="37"/>
    </row>
    <row r="105" spans="1:14" ht="48" thickBot="1" x14ac:dyDescent="0.3">
      <c r="A105" s="82">
        <v>1</v>
      </c>
      <c r="B105" s="82" t="s">
        <v>21</v>
      </c>
      <c r="C105" s="79" t="s">
        <v>4</v>
      </c>
      <c r="D105" s="4" t="s">
        <v>23</v>
      </c>
      <c r="E105" s="8"/>
      <c r="F105" s="6">
        <v>13750</v>
      </c>
      <c r="G105" s="8">
        <f t="shared" ref="G105:G110" si="12">F105*E105</f>
        <v>0</v>
      </c>
      <c r="H105" s="7" t="s">
        <v>3</v>
      </c>
    </row>
    <row r="106" spans="1:14" ht="48" thickBot="1" x14ac:dyDescent="0.3">
      <c r="A106" s="83"/>
      <c r="B106" s="83"/>
      <c r="C106" s="80"/>
      <c r="D106" s="4" t="s">
        <v>24</v>
      </c>
      <c r="E106" s="8"/>
      <c r="F106" s="6">
        <v>88</v>
      </c>
      <c r="G106" s="8">
        <f t="shared" si="12"/>
        <v>0</v>
      </c>
      <c r="H106" s="7" t="s">
        <v>3</v>
      </c>
    </row>
    <row r="107" spans="1:14" ht="81.75" thickBot="1" x14ac:dyDescent="0.3">
      <c r="A107" s="83"/>
      <c r="B107" s="83"/>
      <c r="C107" s="81"/>
      <c r="D107" s="4" t="s">
        <v>25</v>
      </c>
      <c r="E107" s="8"/>
      <c r="F107" s="6">
        <v>26</v>
      </c>
      <c r="G107" s="8">
        <f t="shared" si="12"/>
        <v>0</v>
      </c>
      <c r="H107" s="7" t="s">
        <v>3</v>
      </c>
    </row>
    <row r="108" spans="1:14" ht="51.75" thickBot="1" x14ac:dyDescent="0.3">
      <c r="A108" s="83"/>
      <c r="B108" s="83"/>
      <c r="C108" s="79" t="s">
        <v>5</v>
      </c>
      <c r="D108" s="5" t="s">
        <v>2</v>
      </c>
      <c r="E108" s="8"/>
      <c r="F108" s="6">
        <v>6</v>
      </c>
      <c r="G108" s="8">
        <f t="shared" si="12"/>
        <v>0</v>
      </c>
      <c r="H108" s="7" t="s">
        <v>3</v>
      </c>
    </row>
    <row r="109" spans="1:14" ht="47.25" thickBot="1" x14ac:dyDescent="0.3">
      <c r="A109" s="83"/>
      <c r="B109" s="83"/>
      <c r="C109" s="80"/>
      <c r="D109" s="5" t="s">
        <v>24</v>
      </c>
      <c r="E109" s="8"/>
      <c r="F109" s="6">
        <v>2</v>
      </c>
      <c r="G109" s="8">
        <f t="shared" si="12"/>
        <v>0</v>
      </c>
      <c r="H109" s="7" t="s">
        <v>3</v>
      </c>
    </row>
    <row r="110" spans="1:14" ht="82.5" thickBot="1" x14ac:dyDescent="0.3">
      <c r="A110" s="84"/>
      <c r="B110" s="84"/>
      <c r="C110" s="81"/>
      <c r="D110" s="5" t="s">
        <v>26</v>
      </c>
      <c r="E110" s="8"/>
      <c r="F110" s="6">
        <v>2</v>
      </c>
      <c r="G110" s="8">
        <f t="shared" si="12"/>
        <v>0</v>
      </c>
      <c r="H110" s="7" t="s">
        <v>3</v>
      </c>
    </row>
    <row r="111" spans="1:14" ht="15.75" thickBot="1" x14ac:dyDescent="0.3">
      <c r="A111" s="1"/>
      <c r="B111" s="2"/>
      <c r="C111" s="2"/>
      <c r="D111" s="2"/>
      <c r="E111" s="9"/>
      <c r="F111" s="2"/>
      <c r="G111" s="9"/>
      <c r="H111" s="3"/>
    </row>
    <row r="112" spans="1:14" ht="48" thickBot="1" x14ac:dyDescent="0.3">
      <c r="A112" s="85">
        <v>2</v>
      </c>
      <c r="B112" s="82" t="s">
        <v>20</v>
      </c>
      <c r="C112" s="82" t="s">
        <v>8</v>
      </c>
      <c r="D112" s="10" t="s">
        <v>23</v>
      </c>
      <c r="E112" s="8"/>
      <c r="F112" s="6">
        <v>72250</v>
      </c>
      <c r="G112" s="8">
        <f t="shared" ref="G112:G118" si="13">E112*F112</f>
        <v>0</v>
      </c>
      <c r="H112" s="7" t="s">
        <v>3</v>
      </c>
    </row>
    <row r="113" spans="1:8" ht="48" thickBot="1" x14ac:dyDescent="0.3">
      <c r="A113" s="86"/>
      <c r="B113" s="83"/>
      <c r="C113" s="83"/>
      <c r="D113" s="10" t="s">
        <v>24</v>
      </c>
      <c r="E113" s="8"/>
      <c r="F113" s="6">
        <v>218</v>
      </c>
      <c r="G113" s="8">
        <f t="shared" si="13"/>
        <v>0</v>
      </c>
      <c r="H113" s="7" t="s">
        <v>3</v>
      </c>
    </row>
    <row r="114" spans="1:8" ht="81.75" thickBot="1" x14ac:dyDescent="0.3">
      <c r="A114" s="86"/>
      <c r="B114" s="83"/>
      <c r="C114" s="84"/>
      <c r="D114" s="10" t="s">
        <v>25</v>
      </c>
      <c r="E114" s="8"/>
      <c r="F114" s="6">
        <v>93</v>
      </c>
      <c r="G114" s="8">
        <f t="shared" si="13"/>
        <v>0</v>
      </c>
      <c r="H114" s="7" t="s">
        <v>3</v>
      </c>
    </row>
    <row r="115" spans="1:8" ht="47.25" thickBot="1" x14ac:dyDescent="0.3">
      <c r="A115" s="86"/>
      <c r="B115" s="83"/>
      <c r="C115" s="82" t="s">
        <v>9</v>
      </c>
      <c r="D115" s="11" t="s">
        <v>23</v>
      </c>
      <c r="E115" s="8"/>
      <c r="F115" s="6">
        <v>6</v>
      </c>
      <c r="G115" s="8">
        <f t="shared" si="13"/>
        <v>0</v>
      </c>
      <c r="H115" s="7" t="s">
        <v>3</v>
      </c>
    </row>
    <row r="116" spans="1:8" ht="47.25" thickBot="1" x14ac:dyDescent="0.3">
      <c r="A116" s="86"/>
      <c r="B116" s="83"/>
      <c r="C116" s="83"/>
      <c r="D116" s="11" t="s">
        <v>24</v>
      </c>
      <c r="E116" s="8"/>
      <c r="F116" s="6">
        <v>2</v>
      </c>
      <c r="G116" s="8">
        <f t="shared" si="13"/>
        <v>0</v>
      </c>
      <c r="H116" s="7" t="s">
        <v>3</v>
      </c>
    </row>
    <row r="117" spans="1:8" ht="81" thickBot="1" x14ac:dyDescent="0.3">
      <c r="A117" s="86"/>
      <c r="B117" s="83"/>
      <c r="C117" s="83"/>
      <c r="D117" s="14" t="s">
        <v>25</v>
      </c>
      <c r="E117" s="13"/>
      <c r="F117" s="12">
        <v>2</v>
      </c>
      <c r="G117" s="8">
        <f t="shared" si="13"/>
        <v>0</v>
      </c>
      <c r="H117" s="7" t="s">
        <v>3</v>
      </c>
    </row>
    <row r="118" spans="1:8" ht="16.5" thickBot="1" x14ac:dyDescent="0.3">
      <c r="A118" s="15">
        <v>3</v>
      </c>
      <c r="B118" s="72" t="s">
        <v>10</v>
      </c>
      <c r="C118" s="73"/>
      <c r="D118" s="74"/>
      <c r="E118" s="16"/>
      <c r="F118" s="6">
        <f>SUM(F112:F117)</f>
        <v>72571</v>
      </c>
      <c r="G118" s="8">
        <f t="shared" si="13"/>
        <v>0</v>
      </c>
      <c r="H118" s="7" t="s">
        <v>3</v>
      </c>
    </row>
    <row r="119" spans="1:8" ht="16.5" thickBot="1" x14ac:dyDescent="0.3">
      <c r="A119" s="42">
        <v>4</v>
      </c>
      <c r="B119" s="46" t="s">
        <v>75</v>
      </c>
      <c r="C119" s="47"/>
      <c r="D119" s="47"/>
      <c r="E119" s="43"/>
      <c r="F119" s="44">
        <v>7020</v>
      </c>
      <c r="G119" s="43">
        <f>E119*F119</f>
        <v>0</v>
      </c>
      <c r="H119" s="44" t="s">
        <v>3</v>
      </c>
    </row>
    <row r="120" spans="1:8" ht="16.5" customHeight="1" thickBot="1" x14ac:dyDescent="0.3">
      <c r="A120" s="48" t="s">
        <v>76</v>
      </c>
      <c r="B120" s="49"/>
      <c r="C120" s="49"/>
      <c r="D120" s="49"/>
      <c r="E120" s="49"/>
      <c r="F120" s="49"/>
      <c r="G120" s="49"/>
      <c r="H120" s="50"/>
    </row>
    <row r="121" spans="1:8" ht="21" customHeight="1" thickBot="1" x14ac:dyDescent="0.3">
      <c r="A121" s="68">
        <v>5</v>
      </c>
      <c r="B121" s="76" t="s">
        <v>22</v>
      </c>
      <c r="C121" s="98" t="s">
        <v>19</v>
      </c>
      <c r="D121" s="99"/>
      <c r="E121" s="100"/>
      <c r="F121" s="96" t="s">
        <v>17</v>
      </c>
      <c r="G121" s="96" t="s">
        <v>72</v>
      </c>
      <c r="H121" s="96" t="s">
        <v>1</v>
      </c>
    </row>
    <row r="122" spans="1:8" ht="15.75" thickBot="1" x14ac:dyDescent="0.3">
      <c r="A122" s="75"/>
      <c r="B122" s="77"/>
      <c r="C122" s="22" t="s">
        <v>27</v>
      </c>
      <c r="D122" s="19" t="s">
        <v>11</v>
      </c>
      <c r="E122" s="20" t="s">
        <v>12</v>
      </c>
      <c r="F122" s="97"/>
      <c r="G122" s="97"/>
      <c r="H122" s="97"/>
    </row>
    <row r="123" spans="1:8" ht="15.75" thickBot="1" x14ac:dyDescent="0.3">
      <c r="A123" s="75"/>
      <c r="B123" s="77"/>
      <c r="C123" s="21" t="s">
        <v>13</v>
      </c>
      <c r="D123" s="17"/>
      <c r="E123" s="17"/>
      <c r="F123" s="18">
        <v>2</v>
      </c>
      <c r="G123" s="17">
        <f>D123*F123</f>
        <v>0</v>
      </c>
      <c r="H123" s="87" t="s">
        <v>3</v>
      </c>
    </row>
    <row r="124" spans="1:8" ht="15.75" thickBot="1" x14ac:dyDescent="0.3">
      <c r="A124" s="75"/>
      <c r="B124" s="77"/>
      <c r="C124" s="21" t="s">
        <v>14</v>
      </c>
      <c r="D124" s="17"/>
      <c r="E124" s="17"/>
      <c r="F124" s="18">
        <v>2</v>
      </c>
      <c r="G124" s="17">
        <f t="shared" ref="G124:G126" si="14">D124*F124</f>
        <v>0</v>
      </c>
      <c r="H124" s="88"/>
    </row>
    <row r="125" spans="1:8" ht="15.75" thickBot="1" x14ac:dyDescent="0.3">
      <c r="A125" s="75"/>
      <c r="B125" s="77"/>
      <c r="C125" s="21" t="s">
        <v>15</v>
      </c>
      <c r="D125" s="17"/>
      <c r="E125" s="17"/>
      <c r="F125" s="18">
        <v>2</v>
      </c>
      <c r="G125" s="17">
        <f t="shared" si="14"/>
        <v>0</v>
      </c>
      <c r="H125" s="88"/>
    </row>
    <row r="126" spans="1:8" ht="15.75" thickBot="1" x14ac:dyDescent="0.3">
      <c r="A126" s="75"/>
      <c r="B126" s="77"/>
      <c r="C126" s="21" t="s">
        <v>16</v>
      </c>
      <c r="D126" s="17"/>
      <c r="E126" s="17"/>
      <c r="F126" s="18">
        <v>2</v>
      </c>
      <c r="G126" s="17">
        <f t="shared" si="14"/>
        <v>0</v>
      </c>
      <c r="H126" s="89"/>
    </row>
    <row r="127" spans="1:8" ht="15.75" thickBot="1" x14ac:dyDescent="0.3">
      <c r="A127" s="75"/>
      <c r="B127" s="77"/>
      <c r="C127" s="70" t="s">
        <v>18</v>
      </c>
      <c r="D127" s="67"/>
      <c r="E127" s="67"/>
      <c r="F127" s="96" t="s">
        <v>17</v>
      </c>
      <c r="G127" s="96" t="s">
        <v>72</v>
      </c>
      <c r="H127" s="96" t="s">
        <v>1</v>
      </c>
    </row>
    <row r="128" spans="1:8" ht="23.25" customHeight="1" thickBot="1" x14ac:dyDescent="0.3">
      <c r="A128" s="75"/>
      <c r="B128" s="77"/>
      <c r="C128" s="22" t="s">
        <v>27</v>
      </c>
      <c r="D128" s="19" t="s">
        <v>11</v>
      </c>
      <c r="E128" s="19" t="s">
        <v>12</v>
      </c>
      <c r="F128" s="97"/>
      <c r="G128" s="97"/>
      <c r="H128" s="97"/>
    </row>
    <row r="129" spans="1:8" ht="15.75" thickBot="1" x14ac:dyDescent="0.3">
      <c r="A129" s="75"/>
      <c r="B129" s="77"/>
      <c r="C129" s="21" t="s">
        <v>13</v>
      </c>
      <c r="D129" s="17"/>
      <c r="E129" s="17"/>
      <c r="F129" s="18">
        <v>2</v>
      </c>
      <c r="G129" s="17">
        <f>D129*F129</f>
        <v>0</v>
      </c>
      <c r="H129" s="87" t="s">
        <v>3</v>
      </c>
    </row>
    <row r="130" spans="1:8" ht="15.75" thickBot="1" x14ac:dyDescent="0.3">
      <c r="A130" s="75"/>
      <c r="B130" s="77"/>
      <c r="C130" s="21" t="s">
        <v>14</v>
      </c>
      <c r="D130" s="17"/>
      <c r="E130" s="17"/>
      <c r="F130" s="18">
        <v>2</v>
      </c>
      <c r="G130" s="17">
        <f t="shared" ref="G130:G132" si="15">D130*F130</f>
        <v>0</v>
      </c>
      <c r="H130" s="88"/>
    </row>
    <row r="131" spans="1:8" ht="15.75" thickBot="1" x14ac:dyDescent="0.3">
      <c r="A131" s="75"/>
      <c r="B131" s="77"/>
      <c r="C131" s="21" t="s">
        <v>15</v>
      </c>
      <c r="D131" s="17"/>
      <c r="E131" s="17"/>
      <c r="F131" s="18">
        <v>2</v>
      </c>
      <c r="G131" s="17">
        <f t="shared" si="15"/>
        <v>0</v>
      </c>
      <c r="H131" s="88"/>
    </row>
    <row r="132" spans="1:8" ht="15.75" thickBot="1" x14ac:dyDescent="0.3">
      <c r="A132" s="70"/>
      <c r="B132" s="78"/>
      <c r="C132" s="21" t="s">
        <v>16</v>
      </c>
      <c r="D132" s="17"/>
      <c r="E132" s="17"/>
      <c r="F132" s="18">
        <v>2</v>
      </c>
      <c r="G132" s="17">
        <f t="shared" si="15"/>
        <v>0</v>
      </c>
      <c r="H132" s="89"/>
    </row>
    <row r="133" spans="1:8" ht="16.5" thickBot="1" x14ac:dyDescent="0.3">
      <c r="A133" s="90" t="s">
        <v>66</v>
      </c>
      <c r="B133" s="91"/>
      <c r="C133" s="91"/>
      <c r="D133" s="91"/>
      <c r="E133" s="92"/>
      <c r="F133" s="93">
        <f>G129+G130+G131+G132+G126+G125+G124+G123+G118+G117+G116+G115+G114+G113+G112+G110+G109+G108+G107+G106+G105+G119</f>
        <v>0</v>
      </c>
      <c r="G133" s="94"/>
      <c r="H133" s="95"/>
    </row>
    <row r="135" spans="1:8" x14ac:dyDescent="0.25">
      <c r="B135" s="30" t="s">
        <v>49</v>
      </c>
      <c r="C135" s="30" t="s">
        <v>50</v>
      </c>
    </row>
    <row r="136" spans="1:8" x14ac:dyDescent="0.25">
      <c r="B136" s="30">
        <v>2022</v>
      </c>
      <c r="C136" s="29">
        <f>F34</f>
        <v>0</v>
      </c>
    </row>
    <row r="137" spans="1:8" x14ac:dyDescent="0.25">
      <c r="B137" s="30">
        <v>2023</v>
      </c>
      <c r="C137" s="29">
        <f>F67</f>
        <v>0</v>
      </c>
    </row>
    <row r="138" spans="1:8" x14ac:dyDescent="0.25">
      <c r="B138" s="30">
        <v>2024</v>
      </c>
      <c r="C138" s="29">
        <f>F100</f>
        <v>0</v>
      </c>
    </row>
    <row r="139" spans="1:8" ht="15.75" thickBot="1" x14ac:dyDescent="0.3">
      <c r="B139" s="32">
        <v>2025</v>
      </c>
      <c r="C139" s="31">
        <f>F133</f>
        <v>0</v>
      </c>
    </row>
    <row r="140" spans="1:8" ht="15.75" thickBot="1" x14ac:dyDescent="0.3">
      <c r="B140" s="35" t="s">
        <v>51</v>
      </c>
      <c r="C140" s="34">
        <f>SUM(C136:C139)</f>
        <v>0</v>
      </c>
    </row>
  </sheetData>
  <mergeCells count="133">
    <mergeCell ref="A1:H1"/>
    <mergeCell ref="A133:E133"/>
    <mergeCell ref="F133:H133"/>
    <mergeCell ref="B118:D118"/>
    <mergeCell ref="A121:A132"/>
    <mergeCell ref="B121:B132"/>
    <mergeCell ref="C121:E121"/>
    <mergeCell ref="F121:F122"/>
    <mergeCell ref="G121:G122"/>
    <mergeCell ref="H121:H122"/>
    <mergeCell ref="H123:H126"/>
    <mergeCell ref="C127:E127"/>
    <mergeCell ref="F127:F128"/>
    <mergeCell ref="G127:G128"/>
    <mergeCell ref="H127:H128"/>
    <mergeCell ref="H129:H132"/>
    <mergeCell ref="A105:A110"/>
    <mergeCell ref="B105:B110"/>
    <mergeCell ref="C105:C107"/>
    <mergeCell ref="C108:C110"/>
    <mergeCell ref="A112:A117"/>
    <mergeCell ref="B112:B117"/>
    <mergeCell ref="C112:C114"/>
    <mergeCell ref="C115:C117"/>
    <mergeCell ref="A100:E100"/>
    <mergeCell ref="F100:H100"/>
    <mergeCell ref="A101:H102"/>
    <mergeCell ref="A103:A104"/>
    <mergeCell ref="B103:C104"/>
    <mergeCell ref="D103:D104"/>
    <mergeCell ref="E103:E104"/>
    <mergeCell ref="F103:F104"/>
    <mergeCell ref="G103:G104"/>
    <mergeCell ref="H103:H104"/>
    <mergeCell ref="B85:D85"/>
    <mergeCell ref="A88:A99"/>
    <mergeCell ref="B88:B99"/>
    <mergeCell ref="C88:E88"/>
    <mergeCell ref="F88:F89"/>
    <mergeCell ref="G88:G89"/>
    <mergeCell ref="H88:H89"/>
    <mergeCell ref="H90:H93"/>
    <mergeCell ref="C94:E94"/>
    <mergeCell ref="F94:F95"/>
    <mergeCell ref="G94:G95"/>
    <mergeCell ref="H94:H95"/>
    <mergeCell ref="H96:H99"/>
    <mergeCell ref="B86:D86"/>
    <mergeCell ref="A72:A77"/>
    <mergeCell ref="B72:B77"/>
    <mergeCell ref="C72:C74"/>
    <mergeCell ref="C75:C77"/>
    <mergeCell ref="A79:A84"/>
    <mergeCell ref="B79:B84"/>
    <mergeCell ref="C79:C81"/>
    <mergeCell ref="C82:C84"/>
    <mergeCell ref="A68:H69"/>
    <mergeCell ref="A70:A71"/>
    <mergeCell ref="B70:C71"/>
    <mergeCell ref="D70:D71"/>
    <mergeCell ref="E70:E71"/>
    <mergeCell ref="F70:F71"/>
    <mergeCell ref="G70:G71"/>
    <mergeCell ref="H70:H71"/>
    <mergeCell ref="A67:E67"/>
    <mergeCell ref="F67:H67"/>
    <mergeCell ref="F55:F56"/>
    <mergeCell ref="G55:G56"/>
    <mergeCell ref="H55:H56"/>
    <mergeCell ref="H57:H60"/>
    <mergeCell ref="C61:E61"/>
    <mergeCell ref="F61:F62"/>
    <mergeCell ref="G61:G62"/>
    <mergeCell ref="H61:H62"/>
    <mergeCell ref="A55:A66"/>
    <mergeCell ref="B55:B66"/>
    <mergeCell ref="C55:E55"/>
    <mergeCell ref="A46:A51"/>
    <mergeCell ref="B46:B51"/>
    <mergeCell ref="C46:C48"/>
    <mergeCell ref="C49:C51"/>
    <mergeCell ref="B52:D52"/>
    <mergeCell ref="H63:H66"/>
    <mergeCell ref="A39:A44"/>
    <mergeCell ref="B39:B44"/>
    <mergeCell ref="C39:C41"/>
    <mergeCell ref="C42:C44"/>
    <mergeCell ref="B53:D53"/>
    <mergeCell ref="B6:B11"/>
    <mergeCell ref="B13:B18"/>
    <mergeCell ref="H30:H33"/>
    <mergeCell ref="H24:H27"/>
    <mergeCell ref="A34:E34"/>
    <mergeCell ref="F34:H34"/>
    <mergeCell ref="A37:A38"/>
    <mergeCell ref="B37:C38"/>
    <mergeCell ref="D37:D38"/>
    <mergeCell ref="E37:E38"/>
    <mergeCell ref="F37:F38"/>
    <mergeCell ref="F22:F23"/>
    <mergeCell ref="F28:F29"/>
    <mergeCell ref="G22:G23"/>
    <mergeCell ref="H22:H23"/>
    <mergeCell ref="G28:G29"/>
    <mergeCell ref="H28:H29"/>
    <mergeCell ref="C22:E22"/>
    <mergeCell ref="C28:E28"/>
    <mergeCell ref="G37:G38"/>
    <mergeCell ref="H37:H38"/>
    <mergeCell ref="B119:D119"/>
    <mergeCell ref="B20:D20"/>
    <mergeCell ref="A21:H21"/>
    <mergeCell ref="A54:H54"/>
    <mergeCell ref="A87:H87"/>
    <mergeCell ref="A120:H120"/>
    <mergeCell ref="H4:H5"/>
    <mergeCell ref="A2:H3"/>
    <mergeCell ref="D4:D5"/>
    <mergeCell ref="E4:E5"/>
    <mergeCell ref="F4:F5"/>
    <mergeCell ref="G4:G5"/>
    <mergeCell ref="A4:A5"/>
    <mergeCell ref="B4:C5"/>
    <mergeCell ref="A35:H36"/>
    <mergeCell ref="B19:D19"/>
    <mergeCell ref="A22:A33"/>
    <mergeCell ref="B22:B33"/>
    <mergeCell ref="C6:C8"/>
    <mergeCell ref="C9:C11"/>
    <mergeCell ref="A6:A11"/>
    <mergeCell ref="C13:C15"/>
    <mergeCell ref="C16:C18"/>
    <mergeCell ref="A13:A18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7"/>
  <sheetViews>
    <sheetView tabSelected="1" workbookViewId="0">
      <selection activeCell="G16" sqref="G16"/>
    </sheetView>
  </sheetViews>
  <sheetFormatPr defaultRowHeight="15" x14ac:dyDescent="0.25"/>
  <cols>
    <col min="2" max="2" width="12.42578125" customWidth="1"/>
    <col min="3" max="3" width="12.85546875" customWidth="1"/>
    <col min="4" max="4" width="11.5703125" customWidth="1"/>
    <col min="5" max="5" width="9.5703125" customWidth="1"/>
    <col min="6" max="6" width="14.42578125" customWidth="1"/>
    <col min="8" max="8" width="11" customWidth="1"/>
    <col min="9" max="9" width="12.7109375" customWidth="1"/>
    <col min="12" max="12" width="6.7109375" customWidth="1"/>
  </cols>
  <sheetData>
    <row r="1" spans="1:10" ht="15.75" thickBot="1" x14ac:dyDescent="0.3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 customHeight="1" x14ac:dyDescent="0.25">
      <c r="A2" s="56" t="s">
        <v>60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54" customHeight="1" thickBot="1" x14ac:dyDescent="0.3">
      <c r="A3" s="59"/>
      <c r="B3" s="60"/>
      <c r="C3" s="60"/>
      <c r="D3" s="60"/>
      <c r="E3" s="60"/>
      <c r="F3" s="60"/>
      <c r="G3" s="60"/>
      <c r="H3" s="60"/>
      <c r="I3" s="60"/>
      <c r="J3" s="61"/>
    </row>
    <row r="4" spans="1:10" ht="15" customHeight="1" x14ac:dyDescent="0.25">
      <c r="A4" s="108" t="s">
        <v>28</v>
      </c>
      <c r="B4" s="109"/>
      <c r="C4" s="109"/>
      <c r="D4" s="109"/>
      <c r="E4" s="109"/>
      <c r="F4" s="109"/>
      <c r="G4" s="109"/>
      <c r="H4" s="109"/>
      <c r="I4" s="109"/>
      <c r="J4" s="110"/>
    </row>
    <row r="5" spans="1:10" ht="20.25" customHeight="1" x14ac:dyDescent="0.25">
      <c r="A5" s="111" t="s">
        <v>0</v>
      </c>
      <c r="B5" s="112" t="s">
        <v>44</v>
      </c>
      <c r="C5" s="112"/>
      <c r="D5" s="113" t="s">
        <v>29</v>
      </c>
      <c r="E5" s="113"/>
      <c r="F5" s="113"/>
      <c r="G5" s="113"/>
      <c r="H5" s="114" t="s">
        <v>17</v>
      </c>
      <c r="I5" s="114" t="s">
        <v>54</v>
      </c>
      <c r="J5" s="117" t="s">
        <v>1</v>
      </c>
    </row>
    <row r="6" spans="1:10" x14ac:dyDescent="0.25">
      <c r="A6" s="111"/>
      <c r="B6" s="112"/>
      <c r="C6" s="112"/>
      <c r="D6" s="23" t="s">
        <v>30</v>
      </c>
      <c r="E6" s="23" t="s">
        <v>31</v>
      </c>
      <c r="F6" s="23" t="s">
        <v>32</v>
      </c>
      <c r="G6" s="23" t="s">
        <v>33</v>
      </c>
      <c r="H6" s="115"/>
      <c r="I6" s="115"/>
      <c r="J6" s="118"/>
    </row>
    <row r="7" spans="1:10" ht="65.25" customHeight="1" x14ac:dyDescent="0.25">
      <c r="A7" s="111"/>
      <c r="B7" s="112"/>
      <c r="C7" s="112"/>
      <c r="D7" s="24" t="s">
        <v>34</v>
      </c>
      <c r="E7" s="25" t="s">
        <v>35</v>
      </c>
      <c r="F7" s="25" t="s">
        <v>36</v>
      </c>
      <c r="G7" s="26" t="s">
        <v>37</v>
      </c>
      <c r="H7" s="116"/>
      <c r="I7" s="116"/>
      <c r="J7" s="119"/>
    </row>
    <row r="8" spans="1:10" ht="18.75" customHeight="1" x14ac:dyDescent="0.25">
      <c r="A8" s="120">
        <v>1</v>
      </c>
      <c r="B8" s="122" t="s">
        <v>38</v>
      </c>
      <c r="C8" s="122"/>
      <c r="D8" s="29"/>
      <c r="E8" s="29"/>
      <c r="F8" s="29"/>
      <c r="G8" s="29"/>
      <c r="H8" s="39">
        <v>2</v>
      </c>
      <c r="I8" s="29">
        <f>H8*D8</f>
        <v>0</v>
      </c>
      <c r="J8" s="33" t="s">
        <v>3</v>
      </c>
    </row>
    <row r="9" spans="1:10" x14ac:dyDescent="0.25">
      <c r="A9" s="121"/>
      <c r="B9" s="123" t="s">
        <v>39</v>
      </c>
      <c r="C9" s="123"/>
      <c r="D9" s="29"/>
      <c r="E9" s="29"/>
      <c r="F9" s="29"/>
      <c r="G9" s="29"/>
      <c r="H9" s="39">
        <v>1</v>
      </c>
      <c r="I9" s="29">
        <f>H9*D9</f>
        <v>0</v>
      </c>
      <c r="J9" s="33" t="s">
        <v>3</v>
      </c>
    </row>
    <row r="10" spans="1:10" x14ac:dyDescent="0.25">
      <c r="A10" s="121"/>
      <c r="B10" s="27" t="s">
        <v>40</v>
      </c>
      <c r="C10" s="28"/>
      <c r="D10" s="29"/>
      <c r="E10" s="29"/>
      <c r="F10" s="29"/>
      <c r="G10" s="29"/>
      <c r="H10" s="39">
        <v>1</v>
      </c>
      <c r="I10" s="29">
        <f>H10*D10</f>
        <v>0</v>
      </c>
      <c r="J10" s="33" t="s">
        <v>3</v>
      </c>
    </row>
    <row r="11" spans="1:10" x14ac:dyDescent="0.25">
      <c r="A11" s="121"/>
      <c r="B11" s="27" t="s">
        <v>41</v>
      </c>
      <c r="C11" s="28"/>
      <c r="D11" s="29"/>
      <c r="E11" s="29"/>
      <c r="F11" s="29"/>
      <c r="G11" s="29"/>
      <c r="H11" s="39">
        <v>1</v>
      </c>
      <c r="I11" s="29">
        <f>H11*F11</f>
        <v>0</v>
      </c>
      <c r="J11" s="33" t="s">
        <v>3</v>
      </c>
    </row>
    <row r="12" spans="1:10" x14ac:dyDescent="0.25">
      <c r="A12" s="121"/>
      <c r="B12" s="27" t="s">
        <v>42</v>
      </c>
      <c r="C12" s="28"/>
      <c r="D12" s="29"/>
      <c r="E12" s="29"/>
      <c r="F12" s="29"/>
      <c r="G12" s="29"/>
      <c r="H12" s="39">
        <v>1</v>
      </c>
      <c r="I12" s="29">
        <f>H12*F12</f>
        <v>0</v>
      </c>
      <c r="J12" s="33" t="s">
        <v>3</v>
      </c>
    </row>
    <row r="13" spans="1:10" ht="15.75" thickBot="1" x14ac:dyDescent="0.3">
      <c r="A13" s="121"/>
      <c r="B13" s="27" t="s">
        <v>43</v>
      </c>
      <c r="C13" s="28"/>
      <c r="D13" s="29"/>
      <c r="E13" s="29"/>
      <c r="F13" s="29"/>
      <c r="G13" s="29"/>
      <c r="H13" s="39">
        <v>1</v>
      </c>
      <c r="I13" s="29">
        <f>H13*F13</f>
        <v>0</v>
      </c>
      <c r="J13" s="33" t="s">
        <v>3</v>
      </c>
    </row>
    <row r="14" spans="1:10" ht="21" customHeight="1" x14ac:dyDescent="0.25">
      <c r="A14" s="130" t="s">
        <v>46</v>
      </c>
      <c r="B14" s="131"/>
      <c r="C14" s="131"/>
      <c r="D14" s="131"/>
      <c r="E14" s="132"/>
      <c r="F14" s="124" t="s">
        <v>55</v>
      </c>
      <c r="G14" s="124" t="s">
        <v>17</v>
      </c>
      <c r="H14" s="124" t="s">
        <v>56</v>
      </c>
      <c r="I14" s="126" t="s">
        <v>1</v>
      </c>
    </row>
    <row r="15" spans="1:10" ht="31.5" customHeight="1" x14ac:dyDescent="0.25">
      <c r="A15" s="133"/>
      <c r="B15" s="134"/>
      <c r="C15" s="134"/>
      <c r="D15" s="134"/>
      <c r="E15" s="135"/>
      <c r="F15" s="125"/>
      <c r="G15" s="125"/>
      <c r="H15" s="125"/>
      <c r="I15" s="127"/>
    </row>
    <row r="16" spans="1:10" ht="18.75" customHeight="1" thickBot="1" x14ac:dyDescent="0.3">
      <c r="A16" s="128" t="s">
        <v>45</v>
      </c>
      <c r="B16" s="129"/>
      <c r="C16" s="129"/>
      <c r="D16" s="129"/>
      <c r="E16" s="129"/>
      <c r="F16" s="31"/>
      <c r="G16" s="40">
        <v>7</v>
      </c>
      <c r="H16" s="31">
        <f>G16*F16</f>
        <v>0</v>
      </c>
      <c r="I16" s="38" t="s">
        <v>3</v>
      </c>
    </row>
    <row r="17" spans="1:10" ht="15" customHeight="1" thickBot="1" x14ac:dyDescent="0.3">
      <c r="A17" s="46" t="s">
        <v>74</v>
      </c>
      <c r="B17" s="47"/>
      <c r="C17" s="47"/>
      <c r="D17" s="47"/>
      <c r="E17" s="47"/>
      <c r="F17" s="29"/>
      <c r="G17" s="39">
        <v>2</v>
      </c>
      <c r="H17" s="31">
        <f>G17*F17</f>
        <v>0</v>
      </c>
      <c r="I17" s="36" t="s">
        <v>3</v>
      </c>
    </row>
    <row r="18" spans="1:10" ht="16.5" thickBot="1" x14ac:dyDescent="0.3">
      <c r="A18" s="90" t="s">
        <v>48</v>
      </c>
      <c r="B18" s="91"/>
      <c r="C18" s="91"/>
      <c r="D18" s="91"/>
      <c r="E18" s="92"/>
      <c r="F18" s="103">
        <f>I8+I9+I10+I11+I12+I13+H16+H17</f>
        <v>0</v>
      </c>
      <c r="G18" s="104"/>
      <c r="H18" s="104"/>
      <c r="I18" s="104"/>
      <c r="J18" s="95"/>
    </row>
    <row r="19" spans="1:10" x14ac:dyDescent="0.25">
      <c r="A19" s="56" t="s">
        <v>63</v>
      </c>
      <c r="B19" s="57"/>
      <c r="C19" s="57"/>
      <c r="D19" s="57"/>
      <c r="E19" s="57"/>
      <c r="F19" s="57"/>
      <c r="G19" s="57"/>
      <c r="H19" s="57"/>
      <c r="I19" s="57"/>
      <c r="J19" s="58"/>
    </row>
    <row r="20" spans="1:10" ht="54.75" customHeight="1" thickBot="1" x14ac:dyDescent="0.3">
      <c r="A20" s="59"/>
      <c r="B20" s="60"/>
      <c r="C20" s="60"/>
      <c r="D20" s="60"/>
      <c r="E20" s="60"/>
      <c r="F20" s="60"/>
      <c r="G20" s="60"/>
      <c r="H20" s="60"/>
      <c r="I20" s="60"/>
      <c r="J20" s="61"/>
    </row>
    <row r="21" spans="1:10" x14ac:dyDescent="0.25">
      <c r="A21" s="108" t="s">
        <v>28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x14ac:dyDescent="0.25">
      <c r="A22" s="111" t="s">
        <v>0</v>
      </c>
      <c r="B22" s="112" t="s">
        <v>44</v>
      </c>
      <c r="C22" s="112"/>
      <c r="D22" s="113" t="s">
        <v>29</v>
      </c>
      <c r="E22" s="113"/>
      <c r="F22" s="113"/>
      <c r="G22" s="113"/>
      <c r="H22" s="114" t="s">
        <v>17</v>
      </c>
      <c r="I22" s="114" t="s">
        <v>53</v>
      </c>
      <c r="J22" s="117" t="s">
        <v>1</v>
      </c>
    </row>
    <row r="23" spans="1:10" x14ac:dyDescent="0.25">
      <c r="A23" s="111"/>
      <c r="B23" s="112"/>
      <c r="C23" s="112"/>
      <c r="D23" s="23" t="s">
        <v>30</v>
      </c>
      <c r="E23" s="23" t="s">
        <v>31</v>
      </c>
      <c r="F23" s="23" t="s">
        <v>32</v>
      </c>
      <c r="G23" s="23" t="s">
        <v>33</v>
      </c>
      <c r="H23" s="115"/>
      <c r="I23" s="115"/>
      <c r="J23" s="118"/>
    </row>
    <row r="24" spans="1:10" ht="60" x14ac:dyDescent="0.25">
      <c r="A24" s="111"/>
      <c r="B24" s="112"/>
      <c r="C24" s="112"/>
      <c r="D24" s="24" t="s">
        <v>34</v>
      </c>
      <c r="E24" s="25" t="s">
        <v>35</v>
      </c>
      <c r="F24" s="25" t="s">
        <v>36</v>
      </c>
      <c r="G24" s="26" t="s">
        <v>37</v>
      </c>
      <c r="H24" s="116"/>
      <c r="I24" s="116"/>
      <c r="J24" s="119"/>
    </row>
    <row r="25" spans="1:10" x14ac:dyDescent="0.25">
      <c r="A25" s="120">
        <v>1</v>
      </c>
      <c r="B25" s="122" t="s">
        <v>38</v>
      </c>
      <c r="C25" s="122"/>
      <c r="D25" s="29"/>
      <c r="E25" s="29"/>
      <c r="F25" s="29"/>
      <c r="G25" s="29"/>
      <c r="H25" s="30">
        <v>10</v>
      </c>
      <c r="I25" s="29">
        <f>H25*D25</f>
        <v>0</v>
      </c>
      <c r="J25" s="33" t="s">
        <v>3</v>
      </c>
    </row>
    <row r="26" spans="1:10" x14ac:dyDescent="0.25">
      <c r="A26" s="121"/>
      <c r="B26" s="123" t="s">
        <v>39</v>
      </c>
      <c r="C26" s="123"/>
      <c r="D26" s="29"/>
      <c r="E26" s="29"/>
      <c r="F26" s="29"/>
      <c r="G26" s="29"/>
      <c r="H26" s="30">
        <v>8</v>
      </c>
      <c r="I26" s="29">
        <f>H26*D26</f>
        <v>0</v>
      </c>
      <c r="J26" s="33" t="s">
        <v>3</v>
      </c>
    </row>
    <row r="27" spans="1:10" x14ac:dyDescent="0.25">
      <c r="A27" s="121"/>
      <c r="B27" s="27" t="s">
        <v>40</v>
      </c>
      <c r="C27" s="28"/>
      <c r="D27" s="29"/>
      <c r="E27" s="29"/>
      <c r="F27" s="29"/>
      <c r="G27" s="29"/>
      <c r="H27" s="30">
        <v>8</v>
      </c>
      <c r="I27" s="29">
        <f>H27*D27</f>
        <v>0</v>
      </c>
      <c r="J27" s="33" t="s">
        <v>3</v>
      </c>
    </row>
    <row r="28" spans="1:10" x14ac:dyDescent="0.25">
      <c r="A28" s="121"/>
      <c r="B28" s="27" t="s">
        <v>41</v>
      </c>
      <c r="C28" s="28"/>
      <c r="D28" s="29"/>
      <c r="E28" s="29"/>
      <c r="F28" s="29"/>
      <c r="G28" s="29"/>
      <c r="H28" s="30">
        <v>6</v>
      </c>
      <c r="I28" s="29">
        <f>H28*F28</f>
        <v>0</v>
      </c>
      <c r="J28" s="33" t="s">
        <v>3</v>
      </c>
    </row>
    <row r="29" spans="1:10" x14ac:dyDescent="0.25">
      <c r="A29" s="121"/>
      <c r="B29" s="27" t="s">
        <v>42</v>
      </c>
      <c r="C29" s="28"/>
      <c r="D29" s="29"/>
      <c r="E29" s="29"/>
      <c r="F29" s="29"/>
      <c r="G29" s="29"/>
      <c r="H29" s="30">
        <v>4</v>
      </c>
      <c r="I29" s="29">
        <f>H29*F29</f>
        <v>0</v>
      </c>
      <c r="J29" s="33" t="s">
        <v>3</v>
      </c>
    </row>
    <row r="30" spans="1:10" x14ac:dyDescent="0.25">
      <c r="A30" s="121"/>
      <c r="B30" s="27" t="s">
        <v>43</v>
      </c>
      <c r="C30" s="28"/>
      <c r="D30" s="29"/>
      <c r="E30" s="29"/>
      <c r="F30" s="29"/>
      <c r="G30" s="29"/>
      <c r="H30" s="30">
        <v>4</v>
      </c>
      <c r="I30" s="29">
        <f>H30*F30</f>
        <v>0</v>
      </c>
      <c r="J30" s="33" t="s">
        <v>3</v>
      </c>
    </row>
    <row r="31" spans="1:10" ht="15" customHeight="1" x14ac:dyDescent="0.25">
      <c r="A31" s="136" t="s">
        <v>46</v>
      </c>
      <c r="B31" s="137"/>
      <c r="C31" s="137"/>
      <c r="D31" s="137"/>
      <c r="E31" s="138"/>
      <c r="F31" s="139" t="s">
        <v>52</v>
      </c>
      <c r="G31" s="139" t="s">
        <v>17</v>
      </c>
      <c r="H31" s="139" t="s">
        <v>53</v>
      </c>
      <c r="I31" s="140" t="s">
        <v>1</v>
      </c>
    </row>
    <row r="32" spans="1:10" ht="35.25" customHeight="1" x14ac:dyDescent="0.25">
      <c r="A32" s="133"/>
      <c r="B32" s="134"/>
      <c r="C32" s="134"/>
      <c r="D32" s="134"/>
      <c r="E32" s="135"/>
      <c r="F32" s="125"/>
      <c r="G32" s="125"/>
      <c r="H32" s="125"/>
      <c r="I32" s="127"/>
    </row>
    <row r="33" spans="1:10" ht="20.25" customHeight="1" thickBot="1" x14ac:dyDescent="0.3">
      <c r="A33" s="128" t="s">
        <v>45</v>
      </c>
      <c r="B33" s="129"/>
      <c r="C33" s="129"/>
      <c r="D33" s="129"/>
      <c r="E33" s="129"/>
      <c r="F33" s="31"/>
      <c r="G33" s="40">
        <v>40</v>
      </c>
      <c r="H33" s="31">
        <f>G33*F33</f>
        <v>0</v>
      </c>
      <c r="I33" s="38" t="s">
        <v>3</v>
      </c>
    </row>
    <row r="34" spans="1:10" ht="18" customHeight="1" thickBot="1" x14ac:dyDescent="0.3">
      <c r="A34" s="46" t="s">
        <v>74</v>
      </c>
      <c r="B34" s="47"/>
      <c r="C34" s="47"/>
      <c r="D34" s="47"/>
      <c r="E34" s="47"/>
      <c r="F34" s="29"/>
      <c r="G34" s="39">
        <v>10</v>
      </c>
      <c r="H34" s="31">
        <f>G34*F34</f>
        <v>0</v>
      </c>
      <c r="I34" s="38" t="s">
        <v>3</v>
      </c>
    </row>
    <row r="35" spans="1:10" ht="35.25" customHeight="1" thickBot="1" x14ac:dyDescent="0.3">
      <c r="A35" s="90" t="s">
        <v>47</v>
      </c>
      <c r="B35" s="91"/>
      <c r="C35" s="91"/>
      <c r="D35" s="91"/>
      <c r="E35" s="92"/>
      <c r="F35" s="103">
        <f>I25+I26+I27+I28+I29+I30+H33+H34</f>
        <v>0</v>
      </c>
      <c r="G35" s="104"/>
      <c r="H35" s="104"/>
      <c r="I35" s="104"/>
      <c r="J35" s="95"/>
    </row>
    <row r="36" spans="1:10" x14ac:dyDescent="0.25">
      <c r="A36" s="56" t="s">
        <v>62</v>
      </c>
      <c r="B36" s="57"/>
      <c r="C36" s="57"/>
      <c r="D36" s="57"/>
      <c r="E36" s="57"/>
      <c r="F36" s="57"/>
      <c r="G36" s="57"/>
      <c r="H36" s="57"/>
      <c r="I36" s="57"/>
      <c r="J36" s="58"/>
    </row>
    <row r="37" spans="1:10" ht="48.75" customHeight="1" thickBot="1" x14ac:dyDescent="0.3">
      <c r="A37" s="59"/>
      <c r="B37" s="60"/>
      <c r="C37" s="60"/>
      <c r="D37" s="60"/>
      <c r="E37" s="60"/>
      <c r="F37" s="60"/>
      <c r="G37" s="60"/>
      <c r="H37" s="60"/>
      <c r="I37" s="60"/>
      <c r="J37" s="61"/>
    </row>
    <row r="38" spans="1:10" x14ac:dyDescent="0.25">
      <c r="A38" s="108" t="s">
        <v>28</v>
      </c>
      <c r="B38" s="109"/>
      <c r="C38" s="109"/>
      <c r="D38" s="109"/>
      <c r="E38" s="109"/>
      <c r="F38" s="109"/>
      <c r="G38" s="109"/>
      <c r="H38" s="109"/>
      <c r="I38" s="109"/>
      <c r="J38" s="110"/>
    </row>
    <row r="39" spans="1:10" x14ac:dyDescent="0.25">
      <c r="A39" s="111" t="s">
        <v>0</v>
      </c>
      <c r="B39" s="112" t="s">
        <v>44</v>
      </c>
      <c r="C39" s="112"/>
      <c r="D39" s="113" t="s">
        <v>29</v>
      </c>
      <c r="E39" s="113"/>
      <c r="F39" s="113"/>
      <c r="G39" s="113"/>
      <c r="H39" s="114" t="s">
        <v>17</v>
      </c>
      <c r="I39" s="114" t="s">
        <v>73</v>
      </c>
      <c r="J39" s="117" t="s">
        <v>1</v>
      </c>
    </row>
    <row r="40" spans="1:10" x14ac:dyDescent="0.25">
      <c r="A40" s="111"/>
      <c r="B40" s="112"/>
      <c r="C40" s="112"/>
      <c r="D40" s="23" t="s">
        <v>30</v>
      </c>
      <c r="E40" s="23" t="s">
        <v>31</v>
      </c>
      <c r="F40" s="23" t="s">
        <v>32</v>
      </c>
      <c r="G40" s="23" t="s">
        <v>33</v>
      </c>
      <c r="H40" s="115"/>
      <c r="I40" s="115"/>
      <c r="J40" s="118"/>
    </row>
    <row r="41" spans="1:10" ht="60" x14ac:dyDescent="0.25">
      <c r="A41" s="111"/>
      <c r="B41" s="112"/>
      <c r="C41" s="112"/>
      <c r="D41" s="24" t="s">
        <v>34</v>
      </c>
      <c r="E41" s="25" t="s">
        <v>35</v>
      </c>
      <c r="F41" s="25" t="s">
        <v>36</v>
      </c>
      <c r="G41" s="26" t="s">
        <v>37</v>
      </c>
      <c r="H41" s="116"/>
      <c r="I41" s="116"/>
      <c r="J41" s="119"/>
    </row>
    <row r="42" spans="1:10" x14ac:dyDescent="0.25">
      <c r="A42" s="120">
        <v>1</v>
      </c>
      <c r="B42" s="122" t="s">
        <v>38</v>
      </c>
      <c r="C42" s="122"/>
      <c r="D42" s="29"/>
      <c r="E42" s="29"/>
      <c r="F42" s="29"/>
      <c r="G42" s="29"/>
      <c r="H42" s="30">
        <v>10</v>
      </c>
      <c r="I42" s="29">
        <f>H42*D42</f>
        <v>0</v>
      </c>
      <c r="J42" s="33" t="s">
        <v>3</v>
      </c>
    </row>
    <row r="43" spans="1:10" x14ac:dyDescent="0.25">
      <c r="A43" s="121"/>
      <c r="B43" s="123" t="s">
        <v>39</v>
      </c>
      <c r="C43" s="123"/>
      <c r="D43" s="29"/>
      <c r="E43" s="29"/>
      <c r="F43" s="29"/>
      <c r="G43" s="29"/>
      <c r="H43" s="30">
        <v>8</v>
      </c>
      <c r="I43" s="29">
        <f>H43*D43</f>
        <v>0</v>
      </c>
      <c r="J43" s="33" t="s">
        <v>3</v>
      </c>
    </row>
    <row r="44" spans="1:10" x14ac:dyDescent="0.25">
      <c r="A44" s="121"/>
      <c r="B44" s="27" t="s">
        <v>40</v>
      </c>
      <c r="C44" s="28"/>
      <c r="D44" s="29"/>
      <c r="E44" s="29"/>
      <c r="F44" s="29"/>
      <c r="G44" s="29"/>
      <c r="H44" s="30">
        <v>8</v>
      </c>
      <c r="I44" s="29">
        <f>H44*D44</f>
        <v>0</v>
      </c>
      <c r="J44" s="33" t="s">
        <v>3</v>
      </c>
    </row>
    <row r="45" spans="1:10" x14ac:dyDescent="0.25">
      <c r="A45" s="121"/>
      <c r="B45" s="27" t="s">
        <v>41</v>
      </c>
      <c r="C45" s="28"/>
      <c r="D45" s="29"/>
      <c r="E45" s="29"/>
      <c r="F45" s="29"/>
      <c r="G45" s="29"/>
      <c r="H45" s="30">
        <v>6</v>
      </c>
      <c r="I45" s="29">
        <f>H45*F45</f>
        <v>0</v>
      </c>
      <c r="J45" s="33" t="s">
        <v>3</v>
      </c>
    </row>
    <row r="46" spans="1:10" x14ac:dyDescent="0.25">
      <c r="A46" s="121"/>
      <c r="B46" s="27" t="s">
        <v>42</v>
      </c>
      <c r="C46" s="28"/>
      <c r="D46" s="29"/>
      <c r="E46" s="29"/>
      <c r="F46" s="29"/>
      <c r="G46" s="29"/>
      <c r="H46" s="30">
        <v>4</v>
      </c>
      <c r="I46" s="29">
        <f>H46*F46</f>
        <v>0</v>
      </c>
      <c r="J46" s="33" t="s">
        <v>3</v>
      </c>
    </row>
    <row r="47" spans="1:10" x14ac:dyDescent="0.25">
      <c r="A47" s="121"/>
      <c r="B47" s="27" t="s">
        <v>43</v>
      </c>
      <c r="C47" s="28"/>
      <c r="D47" s="29"/>
      <c r="E47" s="29"/>
      <c r="F47" s="29"/>
      <c r="G47" s="29"/>
      <c r="H47" s="30">
        <v>4</v>
      </c>
      <c r="I47" s="29">
        <f>H47*F47</f>
        <v>0</v>
      </c>
      <c r="J47" s="33" t="s">
        <v>3</v>
      </c>
    </row>
    <row r="48" spans="1:10" x14ac:dyDescent="0.25">
      <c r="A48" s="136" t="s">
        <v>46</v>
      </c>
      <c r="B48" s="137"/>
      <c r="C48" s="137"/>
      <c r="D48" s="137"/>
      <c r="E48" s="138"/>
      <c r="F48" s="139" t="s">
        <v>67</v>
      </c>
      <c r="G48" s="139" t="s">
        <v>17</v>
      </c>
      <c r="H48" s="139" t="s">
        <v>68</v>
      </c>
      <c r="I48" s="140" t="s">
        <v>1</v>
      </c>
    </row>
    <row r="49" spans="1:10" ht="32.25" customHeight="1" x14ac:dyDescent="0.25">
      <c r="A49" s="133"/>
      <c r="B49" s="134"/>
      <c r="C49" s="134"/>
      <c r="D49" s="134"/>
      <c r="E49" s="135"/>
      <c r="F49" s="125"/>
      <c r="G49" s="125"/>
      <c r="H49" s="125"/>
      <c r="I49" s="127"/>
    </row>
    <row r="50" spans="1:10" ht="15.75" x14ac:dyDescent="0.25">
      <c r="A50" s="141" t="s">
        <v>45</v>
      </c>
      <c r="B50" s="142"/>
      <c r="C50" s="142"/>
      <c r="D50" s="142"/>
      <c r="E50" s="142"/>
      <c r="F50" s="31"/>
      <c r="G50" s="40">
        <v>40</v>
      </c>
      <c r="H50" s="31">
        <f>G50*F50</f>
        <v>0</v>
      </c>
      <c r="I50" s="38" t="s">
        <v>3</v>
      </c>
    </row>
    <row r="51" spans="1:10" ht="16.5" thickBot="1" x14ac:dyDescent="0.3">
      <c r="A51" s="102" t="s">
        <v>74</v>
      </c>
      <c r="B51" s="102"/>
      <c r="C51" s="102"/>
      <c r="D51" s="102"/>
      <c r="E51" s="102"/>
      <c r="F51" s="29"/>
      <c r="G51" s="39">
        <v>10</v>
      </c>
      <c r="H51" s="31">
        <f>G51*F51</f>
        <v>0</v>
      </c>
      <c r="I51" s="38" t="s">
        <v>3</v>
      </c>
    </row>
    <row r="52" spans="1:10" ht="32.25" customHeight="1" thickBot="1" x14ac:dyDescent="0.3">
      <c r="A52" s="105" t="s">
        <v>65</v>
      </c>
      <c r="B52" s="106"/>
      <c r="C52" s="106"/>
      <c r="D52" s="106"/>
      <c r="E52" s="107"/>
      <c r="F52" s="103">
        <f>I42+I43+I44+I45+I46+I47+H50+H51</f>
        <v>0</v>
      </c>
      <c r="G52" s="104"/>
      <c r="H52" s="104"/>
      <c r="I52" s="104"/>
      <c r="J52" s="95"/>
    </row>
    <row r="53" spans="1:10" ht="18" customHeight="1" x14ac:dyDescent="0.25">
      <c r="A53" s="56" t="s">
        <v>61</v>
      </c>
      <c r="B53" s="57"/>
      <c r="C53" s="57"/>
      <c r="D53" s="57"/>
      <c r="E53" s="57"/>
      <c r="F53" s="57"/>
      <c r="G53" s="57"/>
      <c r="H53" s="57"/>
      <c r="I53" s="57"/>
      <c r="J53" s="58"/>
    </row>
    <row r="54" spans="1:10" ht="48.75" customHeight="1" thickBot="1" x14ac:dyDescent="0.3">
      <c r="A54" s="59"/>
      <c r="B54" s="60"/>
      <c r="C54" s="60"/>
      <c r="D54" s="60"/>
      <c r="E54" s="60"/>
      <c r="F54" s="60"/>
      <c r="G54" s="60"/>
      <c r="H54" s="60"/>
      <c r="I54" s="60"/>
      <c r="J54" s="61"/>
    </row>
    <row r="55" spans="1:10" x14ac:dyDescent="0.25">
      <c r="A55" s="108" t="s">
        <v>28</v>
      </c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x14ac:dyDescent="0.25">
      <c r="A56" s="111" t="s">
        <v>0</v>
      </c>
      <c r="B56" s="112" t="s">
        <v>44</v>
      </c>
      <c r="C56" s="112"/>
      <c r="D56" s="113" t="s">
        <v>29</v>
      </c>
      <c r="E56" s="113"/>
      <c r="F56" s="113"/>
      <c r="G56" s="113"/>
      <c r="H56" s="114" t="s">
        <v>17</v>
      </c>
      <c r="I56" s="114" t="s">
        <v>71</v>
      </c>
      <c r="J56" s="117" t="s">
        <v>1</v>
      </c>
    </row>
    <row r="57" spans="1:10" x14ac:dyDescent="0.25">
      <c r="A57" s="111"/>
      <c r="B57" s="112"/>
      <c r="C57" s="112"/>
      <c r="D57" s="23" t="s">
        <v>30</v>
      </c>
      <c r="E57" s="23" t="s">
        <v>31</v>
      </c>
      <c r="F57" s="23" t="s">
        <v>32</v>
      </c>
      <c r="G57" s="23" t="s">
        <v>33</v>
      </c>
      <c r="H57" s="115"/>
      <c r="I57" s="115"/>
      <c r="J57" s="118"/>
    </row>
    <row r="58" spans="1:10" ht="60" x14ac:dyDescent="0.25">
      <c r="A58" s="111"/>
      <c r="B58" s="112"/>
      <c r="C58" s="112"/>
      <c r="D58" s="24" t="s">
        <v>34</v>
      </c>
      <c r="E58" s="25" t="s">
        <v>35</v>
      </c>
      <c r="F58" s="25" t="s">
        <v>36</v>
      </c>
      <c r="G58" s="26" t="s">
        <v>37</v>
      </c>
      <c r="H58" s="116"/>
      <c r="I58" s="116"/>
      <c r="J58" s="119"/>
    </row>
    <row r="59" spans="1:10" x14ac:dyDescent="0.25">
      <c r="A59" s="120">
        <v>1</v>
      </c>
      <c r="B59" s="122" t="s">
        <v>38</v>
      </c>
      <c r="C59" s="122"/>
      <c r="D59" s="29"/>
      <c r="E59" s="29"/>
      <c r="F59" s="29"/>
      <c r="G59" s="29"/>
      <c r="H59" s="39">
        <v>10</v>
      </c>
      <c r="I59" s="29">
        <f>H59*D59</f>
        <v>0</v>
      </c>
      <c r="J59" s="33" t="s">
        <v>3</v>
      </c>
    </row>
    <row r="60" spans="1:10" x14ac:dyDescent="0.25">
      <c r="A60" s="121"/>
      <c r="B60" s="123" t="s">
        <v>39</v>
      </c>
      <c r="C60" s="123"/>
      <c r="D60" s="29"/>
      <c r="E60" s="29"/>
      <c r="F60" s="29"/>
      <c r="G60" s="29"/>
      <c r="H60" s="39">
        <v>8</v>
      </c>
      <c r="I60" s="29">
        <f>H60*D60</f>
        <v>0</v>
      </c>
      <c r="J60" s="33" t="s">
        <v>3</v>
      </c>
    </row>
    <row r="61" spans="1:10" x14ac:dyDescent="0.25">
      <c r="A61" s="121"/>
      <c r="B61" s="27" t="s">
        <v>40</v>
      </c>
      <c r="C61" s="28"/>
      <c r="D61" s="29"/>
      <c r="E61" s="29"/>
      <c r="F61" s="29"/>
      <c r="G61" s="29"/>
      <c r="H61" s="39">
        <v>6</v>
      </c>
      <c r="I61" s="29">
        <f>H61*D61</f>
        <v>0</v>
      </c>
      <c r="J61" s="33" t="s">
        <v>3</v>
      </c>
    </row>
    <row r="62" spans="1:10" ht="15" customHeight="1" x14ac:dyDescent="0.25">
      <c r="A62" s="121"/>
      <c r="B62" s="27" t="s">
        <v>41</v>
      </c>
      <c r="C62" s="28"/>
      <c r="D62" s="29"/>
      <c r="E62" s="29"/>
      <c r="F62" s="29"/>
      <c r="G62" s="29"/>
      <c r="H62" s="39">
        <v>4</v>
      </c>
      <c r="I62" s="29">
        <f>H62*F62</f>
        <v>0</v>
      </c>
      <c r="J62" s="33" t="s">
        <v>3</v>
      </c>
    </row>
    <row r="63" spans="1:10" ht="15.75" customHeight="1" x14ac:dyDescent="0.25">
      <c r="A63" s="121"/>
      <c r="B63" s="27" t="s">
        <v>42</v>
      </c>
      <c r="C63" s="28"/>
      <c r="D63" s="29"/>
      <c r="E63" s="29"/>
      <c r="F63" s="29"/>
      <c r="G63" s="29"/>
      <c r="H63" s="39">
        <v>4</v>
      </c>
      <c r="I63" s="29">
        <f>H63*F63</f>
        <v>0</v>
      </c>
      <c r="J63" s="33" t="s">
        <v>3</v>
      </c>
    </row>
    <row r="64" spans="1:10" ht="15.75" thickBot="1" x14ac:dyDescent="0.3">
      <c r="A64" s="121"/>
      <c r="B64" s="27" t="s">
        <v>43</v>
      </c>
      <c r="C64" s="28"/>
      <c r="D64" s="29"/>
      <c r="E64" s="29"/>
      <c r="F64" s="29"/>
      <c r="G64" s="29"/>
      <c r="H64" s="39">
        <v>2</v>
      </c>
      <c r="I64" s="29">
        <f>H64*F64</f>
        <v>0</v>
      </c>
      <c r="J64" s="33" t="s">
        <v>3</v>
      </c>
    </row>
    <row r="65" spans="1:10" x14ac:dyDescent="0.25">
      <c r="A65" s="130" t="s">
        <v>46</v>
      </c>
      <c r="B65" s="131"/>
      <c r="C65" s="131"/>
      <c r="D65" s="131"/>
      <c r="E65" s="132"/>
      <c r="F65" s="124" t="s">
        <v>70</v>
      </c>
      <c r="G65" s="124" t="s">
        <v>17</v>
      </c>
      <c r="H65" s="124" t="s">
        <v>71</v>
      </c>
      <c r="I65" s="126" t="s">
        <v>1</v>
      </c>
    </row>
    <row r="66" spans="1:10" ht="34.5" customHeight="1" x14ac:dyDescent="0.25">
      <c r="A66" s="133"/>
      <c r="B66" s="134"/>
      <c r="C66" s="134"/>
      <c r="D66" s="134"/>
      <c r="E66" s="135"/>
      <c r="F66" s="125"/>
      <c r="G66" s="125"/>
      <c r="H66" s="125"/>
      <c r="I66" s="127"/>
    </row>
    <row r="67" spans="1:10" ht="15.75" x14ac:dyDescent="0.25">
      <c r="A67" s="143" t="s">
        <v>45</v>
      </c>
      <c r="B67" s="143"/>
      <c r="C67" s="143"/>
      <c r="D67" s="143"/>
      <c r="E67" s="143"/>
      <c r="F67" s="29"/>
      <c r="G67" s="39">
        <v>34</v>
      </c>
      <c r="H67" s="29">
        <f>G67*F67</f>
        <v>0</v>
      </c>
      <c r="I67" s="36" t="s">
        <v>3</v>
      </c>
    </row>
    <row r="68" spans="1:10" ht="16.5" thickBot="1" x14ac:dyDescent="0.3">
      <c r="A68" s="102" t="s">
        <v>74</v>
      </c>
      <c r="B68" s="102"/>
      <c r="C68" s="102"/>
      <c r="D68" s="102"/>
      <c r="E68" s="102"/>
      <c r="F68" s="29"/>
      <c r="G68" s="39">
        <v>8</v>
      </c>
      <c r="H68" s="29">
        <f>G68*F68</f>
        <v>0</v>
      </c>
      <c r="I68" s="36" t="s">
        <v>3</v>
      </c>
    </row>
    <row r="69" spans="1:10" ht="16.5" customHeight="1" thickBot="1" x14ac:dyDescent="0.3">
      <c r="A69" s="105" t="s">
        <v>66</v>
      </c>
      <c r="B69" s="106"/>
      <c r="C69" s="106"/>
      <c r="D69" s="106"/>
      <c r="E69" s="107"/>
      <c r="F69" s="103">
        <f>I59+I60+I61+I62+I63+I64+H67+H68</f>
        <v>0</v>
      </c>
      <c r="G69" s="104"/>
      <c r="H69" s="104"/>
      <c r="I69" s="104"/>
      <c r="J69" s="95"/>
    </row>
    <row r="72" spans="1:10" x14ac:dyDescent="0.25">
      <c r="A72" s="30" t="s">
        <v>49</v>
      </c>
      <c r="B72" s="30" t="s">
        <v>50</v>
      </c>
    </row>
    <row r="73" spans="1:10" x14ac:dyDescent="0.25">
      <c r="A73" s="30">
        <v>2022</v>
      </c>
      <c r="B73" s="29">
        <f>F18</f>
        <v>0</v>
      </c>
    </row>
    <row r="74" spans="1:10" x14ac:dyDescent="0.25">
      <c r="A74" s="30">
        <v>2023</v>
      </c>
      <c r="B74" s="29">
        <f>F35</f>
        <v>0</v>
      </c>
    </row>
    <row r="75" spans="1:10" x14ac:dyDescent="0.25">
      <c r="A75" s="30">
        <v>2024</v>
      </c>
      <c r="B75" s="29">
        <f>F52</f>
        <v>0</v>
      </c>
    </row>
    <row r="76" spans="1:10" ht="15.75" thickBot="1" x14ac:dyDescent="0.3">
      <c r="A76" s="32">
        <v>2025</v>
      </c>
      <c r="B76" s="31">
        <f>F69</f>
        <v>0</v>
      </c>
    </row>
    <row r="77" spans="1:10" ht="15.75" thickBot="1" x14ac:dyDescent="0.3">
      <c r="A77" s="35" t="s">
        <v>51</v>
      </c>
      <c r="B77" s="34">
        <f>SUM(B73:B76)</f>
        <v>0</v>
      </c>
    </row>
  </sheetData>
  <mergeCells count="81">
    <mergeCell ref="A67:E67"/>
    <mergeCell ref="A65:E66"/>
    <mergeCell ref="F65:F66"/>
    <mergeCell ref="G65:G66"/>
    <mergeCell ref="H65:H66"/>
    <mergeCell ref="A59:A64"/>
    <mergeCell ref="B59:C59"/>
    <mergeCell ref="B60:C60"/>
    <mergeCell ref="A1:J1"/>
    <mergeCell ref="I65:I66"/>
    <mergeCell ref="A53:J54"/>
    <mergeCell ref="A55:J55"/>
    <mergeCell ref="A56:A58"/>
    <mergeCell ref="B56:C58"/>
    <mergeCell ref="D56:G56"/>
    <mergeCell ref="H56:H58"/>
    <mergeCell ref="I56:I58"/>
    <mergeCell ref="J56:J58"/>
    <mergeCell ref="A50:E50"/>
    <mergeCell ref="A48:E49"/>
    <mergeCell ref="F48:F49"/>
    <mergeCell ref="G48:G49"/>
    <mergeCell ref="A52:E52"/>
    <mergeCell ref="F52:J52"/>
    <mergeCell ref="A36:J37"/>
    <mergeCell ref="A42:A47"/>
    <mergeCell ref="B42:C42"/>
    <mergeCell ref="B43:C43"/>
    <mergeCell ref="H48:H49"/>
    <mergeCell ref="I48:I49"/>
    <mergeCell ref="A38:J38"/>
    <mergeCell ref="A39:A41"/>
    <mergeCell ref="B39:C41"/>
    <mergeCell ref="D39:G39"/>
    <mergeCell ref="H39:H41"/>
    <mergeCell ref="I39:I41"/>
    <mergeCell ref="J39:J41"/>
    <mergeCell ref="B26:C26"/>
    <mergeCell ref="A18:E18"/>
    <mergeCell ref="F18:J18"/>
    <mergeCell ref="A35:E35"/>
    <mergeCell ref="F35:J35"/>
    <mergeCell ref="A31:E32"/>
    <mergeCell ref="F31:F32"/>
    <mergeCell ref="G31:G32"/>
    <mergeCell ref="H31:H32"/>
    <mergeCell ref="I31:I32"/>
    <mergeCell ref="A33:E33"/>
    <mergeCell ref="F14:F15"/>
    <mergeCell ref="G14:G15"/>
    <mergeCell ref="H14:H15"/>
    <mergeCell ref="I14:I15"/>
    <mergeCell ref="A16:E16"/>
    <mergeCell ref="A14:E15"/>
    <mergeCell ref="B8:C8"/>
    <mergeCell ref="B9:C9"/>
    <mergeCell ref="A8:A13"/>
    <mergeCell ref="B5:C7"/>
    <mergeCell ref="D5:G5"/>
    <mergeCell ref="A5:A7"/>
    <mergeCell ref="A2:J3"/>
    <mergeCell ref="A4:J4"/>
    <mergeCell ref="H5:H7"/>
    <mergeCell ref="I5:I7"/>
    <mergeCell ref="J5:J7"/>
    <mergeCell ref="A17:E17"/>
    <mergeCell ref="A34:E34"/>
    <mergeCell ref="A51:E51"/>
    <mergeCell ref="F69:J69"/>
    <mergeCell ref="A69:E69"/>
    <mergeCell ref="A68:E68"/>
    <mergeCell ref="A19:J20"/>
    <mergeCell ref="A21:J21"/>
    <mergeCell ref="A22:A24"/>
    <mergeCell ref="B22:C24"/>
    <mergeCell ref="D22:G22"/>
    <mergeCell ref="H22:H24"/>
    <mergeCell ref="I22:I24"/>
    <mergeCell ref="J22:J24"/>
    <mergeCell ref="A25:A30"/>
    <mergeCell ref="B25:C25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Listy + Paczki - Krajowe</vt:lpstr>
      <vt:lpstr>Międzynarodowe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2022-10-10T11:45:23Z</dcterms:modified>
</cp:coreProperties>
</file>