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66925"/>
  <mc:AlternateContent xmlns:mc="http://schemas.openxmlformats.org/markup-compatibility/2006">
    <mc:Choice Requires="x15">
      <x15ac:absPath xmlns:x15ac="http://schemas.microsoft.com/office/spreadsheetml/2010/11/ac" url="C:\Users\kowalsro\Desktop\Zamówienia Publiczne\Przetarg komputery\"/>
    </mc:Choice>
  </mc:AlternateContent>
  <xr:revisionPtr revIDLastSave="0" documentId="10_ncr:8100000_{300A9B61-CD3A-434A-8CDF-D1206E894A12}" xr6:coauthVersionLast="33" xr6:coauthVersionMax="33" xr10:uidLastSave="{00000000-0000-0000-0000-000000000000}"/>
  <bookViews>
    <workbookView xWindow="0" yWindow="0" windowWidth="28800" windowHeight="12225" xr2:uid="{408E1ACE-EC65-4398-BAB8-FEA65E7DA761}"/>
  </bookViews>
  <sheets>
    <sheet name="Arkusz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4" i="1" l="1"/>
  <c r="F59" i="1" s="1"/>
  <c r="F47" i="1"/>
  <c r="F50" i="1" s="1"/>
  <c r="F42" i="1"/>
  <c r="F40" i="1"/>
  <c r="F37" i="1"/>
  <c r="F31" i="1"/>
  <c r="F32" i="1"/>
  <c r="F30" i="1"/>
  <c r="F28" i="1"/>
  <c r="F25" i="1"/>
  <c r="F18" i="1"/>
  <c r="F15" i="1"/>
  <c r="F9" i="1"/>
  <c r="F7" i="1"/>
  <c r="F33" i="1" l="1"/>
  <c r="F43" i="1"/>
  <c r="F20" i="1"/>
  <c r="F4" i="1"/>
  <c r="F11" i="1" s="1"/>
</calcChain>
</file>

<file path=xl/sharedStrings.xml><?xml version="1.0" encoding="utf-8"?>
<sst xmlns="http://schemas.openxmlformats.org/spreadsheetml/2006/main" count="88" uniqueCount="38">
  <si>
    <t>Opis</t>
  </si>
  <si>
    <t>Cena jednostkowa brutto</t>
  </si>
  <si>
    <t>Ilość</t>
  </si>
  <si>
    <t>Wartość całkowita brutto</t>
  </si>
  <si>
    <t>L.P</t>
  </si>
  <si>
    <t>Gwarancja</t>
  </si>
  <si>
    <t>Termin dostawy</t>
  </si>
  <si>
    <t>I Część zamówienia</t>
  </si>
  <si>
    <t>Marka/model</t>
  </si>
  <si>
    <t>USB, do foldera na twardym dysku, sieciowe skanowanie TWAIN
Formaty skanowania: TIFF, JPEG, PDF, PDF/A-1b, szyfrowany PDF, XPS
Sortowanie: z przesunięciem offsetowym dla formatów A4 i A3
Dupleks: standardowo
Wydruk na papierze banerowym o wymiarach maksymalnych 320 x 1300 mm
Możliwość wyświetlenia panelu urządzenia na komputerze i zdalnej obsługi urządzenia (wszystkie funkcje dostępne na panelu mogą być wprowadzane na komputerze)
Funkcja podglądu na panelu urządzenia: dokumenty przed skopiowaniem/zeskanowaniem mogą być oglądane i edytowane (obracanie strony, zmiana kolejności stron, usuwanie arkuszy, wstawianie pustych stron, usuwanie fragmentu zawartości strony) na panelu urządzenia
Możliwość rejestracji do 48 różnych programów (predefiniowane parametry zadań z możliwością ich przywoływania po wciśnięciu jednego przycisku)
Kopiowanie / drukowanie w tandemie: praca zostanie rozłożona na 2 urządzenia pracujące w sieci
Wydruk z nośnika pamięci USB plików TIFF, JPEG, TXT, PDF
Wydruk podążający: możliwość odbioru wydruku na dowolnym urządzeniu pracującym w sieci (do 5 urządzeń)
Automatyczne wysuwanie tonera – pojemnik z tonerem automatycznie zostanie wysunięty, gdy się 
skończy; użytkownik nie może samodzielnie wymienić tonera zanim się skończy
Obsługa usługi Google Cloud Print
Książka adresowa: możliwość wprowadzenia do 2000 wpisów
Skanowane dokumenty mogą być automatycznie podzielone na wiele plików o określonej ilości stron
Możliwość jednoczesnego skanowania wielu małych dokumentów z szyby i zapisaniu ich jako oddzielnych plików
Możliwość utworzenia do 1000 folderów użytkowników na twardym dysku urządzenia
Szyfrowanie danych: z wykorzystaniem AES 256-bit
Nadpisywanie danych na HDD: do 10 razy
Obsługa protokołów i zgodność ze standardami: HTTPS, FTPS, SSL, IPsec, S/MIME, IEE 802.1X, SNMP V3</t>
  </si>
  <si>
    <t>Skanowanie Eco: podczas skanowania moduł utrwalania pozostaje wyłączony
Możliwość rozbudowy urządzenia o moduł skanowania OCR, umożliwiający skanowanie do edytowalnych plików .xlsx, .docx, .pptx
Możliwość rozbudowy urządzenia o moduł podłączenia do drugiej sieci i konfiguracji ustawień drukowania i skanowania dla obu sieci
Komplet oryginalnych materiałów eksploatacyjnych – czarny na 40 tyś. Kopii Kolorowe 24 t. każdy</t>
  </si>
  <si>
    <r>
      <rPr>
        <b/>
        <u/>
        <sz val="11"/>
        <color theme="1"/>
        <rFont val="Lato"/>
        <family val="2"/>
        <charset val="238"/>
      </rPr>
      <t>Urządzenie wielofunkcyjne Epson WF-M5799DWF</t>
    </r>
    <r>
      <rPr>
        <sz val="10"/>
        <color theme="1"/>
        <rFont val="Lato"/>
        <family val="2"/>
        <charset val="238"/>
      </rPr>
      <t xml:space="preserve">
Funkcje urządzenia Drukowanie, skanowanie, kopiowanie, faxowanie
Rozdzielczość drukowania  1200 x 2400 dpi
Szybkość druku monochromatycznego A4 minimum 34 str./A4/min.
Szybkość druku ISO/IEC 24734
Minimum 24 str./A4/min.
Czas do otrzymania pierwszej strony Minimum 4,8 sek. 
Miesięczna wydajność urządzenia minimum 45 000 str. A4
Obsługiwane formaty dla drukarki/skanera A4, A5, A6, B5, C4, C6
Rozdzielczość optyczna skanowania 1200 dpi
Szybkość skanowania (jednostronne 200 dpi) minimum 24 obr./min.
Skanowanie – miejsce zapisu Skanowanie do e-maila, Skanowanie na FTP, Skanowanie do katalogu, Pamięć USB
Skanowanie z funkcją OCR (za pomocą zew. software lub wbudowanej funkcjonalności w urzadzeniu) Skanowanie z funkcją OCR do formatu plików typu min. TIFF, JPEG, PDF z funkcją przeszukiwania, Microsoft Word
Faxowanie Wysłanie faksów czarno-białych i kolorowych z poziomu urządzenia
Szybkość transmisji faksówdo 33,6 kb na s/ok. 3 s na stronę
Pamięć stron do 550 stron/6MB 
Faksowanie za pomocą komputera, Z faksu na e-mail, Przesyłanie faksu do foldera, Książka adresowa, Wysyłanie opóźnione, Faks do wielu odbiorców
Szybkość kopiowania Minimum 22 obr./min.
Rozdzielczość kopiowania 600 x 1200 dpi
Pomniejszanie/Powiększanie 25 % - 400 %
Maksymalna liczba kopii 999
Maksymalny rozmiar kopii A4
Gwarancja: 24 m-ce</t>
    </r>
  </si>
  <si>
    <r>
      <rPr>
        <b/>
        <u/>
        <sz val="11"/>
        <color theme="1"/>
        <rFont val="Lato"/>
        <family val="2"/>
        <charset val="238"/>
      </rPr>
      <t>Urządzenie wielofunkcyjne Sharp MX-2651 lub równoważne</t>
    </r>
    <r>
      <rPr>
        <sz val="10"/>
        <color theme="1"/>
        <rFont val="Lato"/>
        <family val="2"/>
        <charset val="238"/>
      </rPr>
      <t xml:space="preserve">
Prędkość pracy A4 w kolorze: 26 str./min.
Prędkość pracy A3 w kolorze: 15 str./min.
Obsługiwane formaty papieru: A5, A4, A3, SRA3
Podawanie papieru: dwie uniwersalne kasety o pojemności 550 ark. każda (przy gramaturze 80 g/m2), podajnik boczny na 100 ark. (przy 80 g/m2)
Obsługiwana gramatura papieru z kaset: co najmniej 60 - 300 g/m2
Obsługiwane formaty papieru z wszystkich kaset: A4 – SRA3
Obsługa wydruku na kopertach pobieranych z kasety
Obsługiwana gramatura papieru przez podajnik boczny: co najmniej 55 – 300  g/m2
Dupleks: standardowo
Obsługa wydruku w dupleksie przy pobieraniu papieru z kasety: 60 -256 g/m2
Podstawa: na kółkach, oryginalna (wykonana przez producenta urządzenia)
Pamięć: 5 GB
Twardy dysk: 500 GB
Wyświetlacz: kolorowy, dotykowy , 10 cali z komunikatami w języku polskim
Rozdzielczość drukowania (rzeczywista): 600 x 600 dpi
Rozdzielczość drukowania (interpolowana): 9600 x 600 dpi
Rozdzielczość kopiowania: 600 x 600 dpi
Kopiowanie seryjne: 1-9999
Czas nagrzewania: 20 s.
Czas uzyskania pierwszej strony: 4,7 s. (mono) / 6,7 s. (kolor)
Złącza: Ethernet 10Base-T/100Base-TX/1000 Base-T, 2 x USB 2.0 host
Języki opisu strony: PCL6
Podajnik dokumentów: odwracający, o pojemność co najmniej 100 arkuszy (80 g/m2)
Prędkość skanowania w kolorze: co najmniej 80 str./min.
Sposoby skanowania: do emaila, na serwer FTP, do folderu sieciowego (SMB), na nośnik pamięci </t>
    </r>
  </si>
  <si>
    <t>Pojemność głównego podajnika papieru (kaseta) minimum 250 arkuszy
Pojemność uniwersalnego podajnika papieru minimum 80 arkuszy
Możliwość rozszerzenia o dodatkowe podajniki minimum o 500 arkuszy
Podajnik ADF minimum 50 arkuszy
Druk dwustronny automatyczny dupleks
Obsługiwana gramatura papieru 64-256 g/m2
Formaty obsługi papieru: C4 (koperta), Legal, A6, A5, B5, Letter, 9 x 13 cm, 10 x 15 cm, 13 x 18 cm, A4, B6, C5 (koperta), Nr 10 (koperta), Użytkownika, C6 (koperta), DL (koperta)
Wydajność oryginalnych materiałów eksploatacyjnych mono (wartość po pełnym załadowaniu do urządzenia) 
BK: minimum  40.000 str.
Interfejs sieciowy Bezprzewodowa sieć LAN IEEE 802.11b/g/n, Wi-Fi Direct, Złącze USB 1.1 typu A (2x), USB Hi-Speed — zgodny ze specyfikacją USB 2.0, Interfejs Ethernet (1000 Base-T/ 100-Base TX/ 10-Base-T), Near Field Communication (NFC)
Protokoły w komunikacji sieciowej TCP/IPv4, TCP/IPv6, TCP, HTTP, IPv4, IPv6, IPSEC, SSL/TLS
Zabezpieczenie sieci WLAN WEP 64 Bit, WEP 128 Bit, WPA PSK (AES), WPA2 PSK (AES)
Funkcje zabezpieczeń: Bezpieczne drukowanie poufne z wprowadzaniem kodu PIN, Książka adresowa LDAP, IPsec, IEEE802.1x, SSL (uwierzytelnianie serwera), Tryb panelu administratora
Obsługiwana emulacja PCL 5, PCL 6, Postscript 3, PDF
Usługi drukowania mobilnego i w chmurze Apple AirPrint, Google Cloud Print
Emisja Hałasu Praca: 6,8 B (A)
Wyświetlacz LCD Kolorowy ekran dotykowy o przekątnej minimum 10,9 cm 
Zużycie energii wg. Współczynnika TEC (tygodniowo) (TEC)  0,26 kWh/week</t>
  </si>
  <si>
    <r>
      <rPr>
        <b/>
        <u/>
        <sz val="11"/>
        <color theme="1"/>
        <rFont val="Lato"/>
        <family val="2"/>
        <charset val="238"/>
      </rPr>
      <t>Drukarka Epson WF-M5299DWF</t>
    </r>
    <r>
      <rPr>
        <sz val="10"/>
        <color theme="1"/>
        <rFont val="Lato"/>
        <family val="2"/>
        <charset val="238"/>
      </rPr>
      <t xml:space="preserve">
Nazwa sprzętu: Monochromatyczne urządzenie formatu A4 (drukarka)
Numer parametru Rodzaj parametru Wymagana wartość parametru
Funkcje urządzenia: Drukowanie
Rozdzielczość drukowania 1200 x 2400 dpi
Szybkość druku monochromatycznego A4 minimum 34 str./A4/min.
Szybkość druku wg. ISO/IEC 24734: Minimum 24 str./A4/min.
Czas do otrzymania pierwszej strony Maksymalnie 5,0 sek. 
Miesięczna wydajność urządzenia minimum 45 000 str. A4
Pojemność głównego podajnika papieru (kaseta) minimum 250 arkuszy
Pojemność uniwersalnego podajnika papieru minimum 80 arkuszy
Możliwość rozszerzenia o dodatkowe podajniki minimum o 2 podajniki o pojemności 500 arkuszy każdy
Oryginalna podstawa Możliwość dołączenia oryginalnej podstawy
Druk dwustronny automatyczny dupleks
Obsługiwana gramatura papieru 64-256 g/m2
Formaty obsługi papieru: C4 (koperta), Legal, A6, A5, B5, Letter, 9 x 13 cm, 10 x 15 cm, 13 x 18 cm, A4, B6, C5 (koperta), Nr 10 (koperta), Użytkownika, C6 (koperta), DL (koperta)
Wydajność oryginalnych materiałów eksploatacyjnych mono (wartość po pełnym załadowaniu do urządzenia) 
BK: minimum  40.000 str.
Interfejsy Bezprzewodowa sieć LAN IEEE 802.11b/g/n, Wi-Fi Direct, Złącze USB Hi-Speed — zgodny ze specyfikacją USB 2.0, Interfejs Ethernet (1000 Base-T/ 100-Base TX/ 10-Base-T), Near Field Communication (NFC)
Protokoły w komunikacji sieciowej TCP/IPv4, TCP/IPv6, TCP, HTTP, IPv4, IPv6, IPSEC, SSL/TLS
Zabezpieczenie sieci WLAN WEP 64 Bit, WEP 128 Bit, WPA PSK (AES), WPA2 PSK (AES)
Funkcje zabezpieczeń </t>
    </r>
  </si>
  <si>
    <t>Bezpieczne drukowanie poufne z wprowadzaniem kodu PIN, IPsec, IEEE802.1x, SSL (uwierzytelnianie serwera), Tryb panelu administratora
Obsługiwana emulacja PCL 5, PCL 6, Postscript 3, PDF
Usługi drukowania mobilnego i w chmurze Apple AirPrint, Google Cloud Print
Emisja Hałasu Maksymalnie Praca: 7,0 B (A) 
Wyświetlacz LCD Kolorowy ekran o przekątnej minimum 6,0 cm 
Zużycie energii wg. Współczynnika TEC (tygodniowo) Maksymalnie(TEC)  0,17 kWh/week
Waga urządzenia Maksymalnie 15 kg</t>
  </si>
  <si>
    <t xml:space="preserve">Razem brutto </t>
  </si>
  <si>
    <r>
      <rPr>
        <b/>
        <u/>
        <sz val="11"/>
        <color theme="1"/>
        <rFont val="Lato"/>
        <family val="2"/>
        <charset val="238"/>
      </rPr>
      <t>Torba Natec DOBERMAN 17.3" Czarna (NTO-0769) lub równoważna</t>
    </r>
    <r>
      <rPr>
        <sz val="10"/>
        <color theme="1"/>
        <rFont val="Lato"/>
        <family val="2"/>
        <charset val="238"/>
      </rPr>
      <t xml:space="preserve">
- Przekątna ekranu laptopa: 17,3 cala
- Kieszenie: min. Komora główna na laptopa, kieszeń zewnętrzna
- Sposób przenoszenia: rączka, pas na ramię (pas w komplecie)
- Kolor: czarny
- Gwarancja: 24 m-ce</t>
    </r>
  </si>
  <si>
    <t>II  Część zamówienia</t>
  </si>
  <si>
    <t>III  Część zamówienia</t>
  </si>
  <si>
    <t>Listwa zasilająca Acar S8 przeciwprzepięciowa 8 gniazd 1.5 m czarna (W0147), Gwarancja 24 m-ce</t>
  </si>
  <si>
    <t>Listwa zasilająca Acar S8 przeciwprzepięciowa 8 gniazd 3 m czarna (W0148), Gwarancja 24 m-ce</t>
  </si>
  <si>
    <t>Listwa zasilająca Acar S8 przeciwprzepięciowa 8 gniazd 5 m czarna (W0149), Gwarancja 24 m-ce</t>
  </si>
  <si>
    <t>IV  Część zamówienia</t>
  </si>
  <si>
    <r>
      <rPr>
        <b/>
        <u/>
        <sz val="10"/>
        <color theme="1"/>
        <rFont val="Lato"/>
        <family val="2"/>
        <charset val="238"/>
      </rPr>
      <t>Monitor Philips 273V7QDAB/00 lub równoważny</t>
    </r>
    <r>
      <rPr>
        <sz val="10"/>
        <color theme="1"/>
        <rFont val="Lato"/>
        <family val="2"/>
        <charset val="238"/>
      </rPr>
      <t xml:space="preserve">
- Przekątna ekranu 27'
- Rozdzielczość: 1920x1080 (FullHD)
- Format: 16:9
- Matryca matowa
- Złącza: D-Sub, DVI, HDMI
- Głośniki
- Kolor obudowy: czarny
- Filtr prywatyzujący dostosowany do monitoa
- Gwarancja: min. 24 m-ce</t>
    </r>
  </si>
  <si>
    <r>
      <rPr>
        <b/>
        <u/>
        <sz val="10"/>
        <color theme="1"/>
        <rFont val="Lato"/>
        <family val="2"/>
        <charset val="238"/>
      </rPr>
      <t>Dysk serwerowy WD</t>
    </r>
    <r>
      <rPr>
        <sz val="10"/>
        <color theme="1"/>
        <rFont val="Lato"/>
        <family val="2"/>
        <charset val="238"/>
      </rPr>
      <t xml:space="preserve"> Red 4 TB 3.5'' SATA III (6 Gb/s) (WD40EFRX), Gwarancja 24 m-ce</t>
    </r>
  </si>
  <si>
    <r>
      <rPr>
        <b/>
        <u/>
        <sz val="10"/>
        <color theme="1"/>
        <rFont val="Lato"/>
        <family val="2"/>
        <charset val="238"/>
      </rPr>
      <t>Telefon bezprzewodowy dwusłuchawkowy KX-TG 6812 lub równoważny</t>
    </r>
    <r>
      <rPr>
        <sz val="10"/>
        <color theme="1"/>
        <rFont val="Lato"/>
        <family val="2"/>
        <charset val="238"/>
      </rPr>
      <t xml:space="preserve">
- Liczba słuchawek w zestawie: 2
- Menu w jęzuku polskim
- Wymiary bazy (szer. x gł. x wys.): 107 × 86 × 77 mm
- Wymiary słuchawki (szer. x gł. x wys.): 48 × 29 × 164 mm
- Wyświetlacz monochromatyczny 1.8 "  (103x65 px)
- Prezentacja numeru przychodzącego
- Wyświetlania na ekranie poziomu naładowania baterii
- Wyświetlanie na ekranie daty i godziny
- Połączenia między słuchawkami: dedykowany przycisk „R” na klawiaturze telefonu
- Zawieszanie połączeń
- Połączenia oczekujące
- Gwarnacja: 24 m-ce</t>
    </r>
  </si>
  <si>
    <r>
      <rPr>
        <b/>
        <u/>
        <sz val="10"/>
        <color theme="1"/>
        <rFont val="Lato"/>
        <family val="2"/>
        <charset val="238"/>
      </rPr>
      <t>Telefon bezprzewodowy jednosłuchawkowy KX-TG 6811 lub równoważny</t>
    </r>
    <r>
      <rPr>
        <sz val="10"/>
        <color theme="1"/>
        <rFont val="Lato"/>
        <family val="2"/>
        <charset val="238"/>
      </rPr>
      <t xml:space="preserve">
- Menu w jęzuku polskim
- Wymiary bazy (szer. x gł. x wys.): 107 × 86 × 77 mm
- Wymiary słuchawki (szer. x gł. x wys.): 48 × 29 × 164 mm
- Wyświetlacz monochromatyczny 1.8 "  (103x65 px)
- Prezentacja numeru przychodzącego
- Wyświetlania na ekranie poziomu naładowania baterii
- Wyświetlanie na ekranie daty i godziny
- Połączenia między słuchawkami: dedykowany przycisk „R” na klawiaturze telefonu
- Zawieszanie połączeń
- Połączenia oczekujące
- Gwarancja 24 m-ce</t>
    </r>
  </si>
  <si>
    <r>
      <rPr>
        <b/>
        <u/>
        <sz val="11"/>
        <color theme="1"/>
        <rFont val="Calibri"/>
        <family val="2"/>
        <charset val="238"/>
        <scheme val="minor"/>
      </rPr>
      <t>Przewód telefoniczny</t>
    </r>
    <r>
      <rPr>
        <sz val="11"/>
        <color theme="1"/>
        <rFont val="Calibri"/>
        <family val="2"/>
        <charset val="238"/>
        <scheme val="minor"/>
      </rPr>
      <t xml:space="preserve"> spiralny (do podłączenia słuchawki z aparatem telefonicznym)
- Zakończony końcówkami RJ9
- Długość 2m
- Kolor czarny</t>
    </r>
  </si>
  <si>
    <t>Oprogramowanie Adobe Acrobat 2020 Pro PL GOV Win/MAC (wersja elektroniczna)</t>
  </si>
  <si>
    <t>V Część zamówienia</t>
  </si>
  <si>
    <t>VI Część zamówienia</t>
  </si>
  <si>
    <r>
      <rPr>
        <b/>
        <u/>
        <sz val="11"/>
        <color theme="1"/>
        <rFont val="Lato"/>
        <family val="2"/>
        <charset val="238"/>
      </rPr>
      <t>Switch Cisco SG350X-48 lub równoważny</t>
    </r>
    <r>
      <rPr>
        <sz val="10"/>
        <color theme="1"/>
        <rFont val="Lato"/>
        <family val="2"/>
        <charset val="238"/>
      </rPr>
      <t xml:space="preserve">
1. Przełącznik wyposażony w następujące rodzaje portów: 48 portów 10/100/1000BaseT RJ-45 PoE+ (zgodne z IEEE 802.3at) + 4x10G, w tym 2 typu Combo (SFPP/10G RJ45)
2. Moc dostępna dla PoE: 0W (brak PoE)
4. Urządzenie posiada funkcjonalność zarządzania przez 1 adres IP grupą (klastrem) do 4 urządzeń pochodzących z tej samej rodziny przełączników połączonych portami uplinkowymi,
5. Zasilanie i chłodzenie:
Urządzenie wyposażone jest w wbudowany zasilacz AC230V oraz pojedynczy wentylator, o głośności nie przekraczającej 35dB w temp 0-30oC. Głębokość urządzenia nie przekracza 26 cm,
6. Parametry wydajnościowe:
Przepustowość przełącznika (switching bandwidth): 176 Gb/s (full duplex), 
Prędkość przesyłania (forwarding rate) dla 64 bajtowych pakietów L3: 130,94 Mpps,
Pamięć DRAM – 512 MB
Pamięć flash – 256 MB
Wielkość bufora pakietów - 3 MB
Obsługa:
4094 aktywnych sieci VLAN
16000 adresów MAC
990 statycznych tras IPv4
245 statycznych tras IPv6
128 interfejsów SVI L3
Obsługa MTU 9000B
Obsługa ramek Ethernet Jumbo 10240B
4000 grup IGMP
8 połączeń zagregowanych typu „port channel” 
16 linków w ramach jednego połączenia zagregowanego typu „port channel” LACP
Ilość wpisów w listach kontroli dostępu Security ACL – 1000
7. Porty dostępowe przełącznika posiadają zgodność ze standardem IEEE 802.3az EEE (Energy Efficient Ethernet)
</t>
    </r>
  </si>
  <si>
    <t xml:space="preserve">8. Obsługa protokołu NTP lub SNTP
9. Obsługa IGMPv1/2/3 i MLDv1/2 Snooping
10. Przełącznik wspiera następujące mechanizmy związane z zapewnieniem ciągłości pracy sieci:
IEEE 802.1w Rapid Spanning Tree
Per-VLAN Rapid Spanning Tree (PVRST+)
IEEE 802.1s Multi-Instance Spanning Tree
Obsługa 126 instancji protokołu STP
11. Obsługa protokołu LLDP i LLDP-MED.
12.  Obsługa Q-in-Q oraz Selective Q-in-Q
13.  Urządzenie wspiera połączenia link aggregation zgodnie z IEEE 802.3ad 
14. Obsługa funkcji Voice VLAN umożliwiającej odseparowanie ruchu danych i ruchu głosowego
15. Możliwość uruchomienia funkcji serwera DHCP
16. Mechanizmy związane z bezpieczeństwem sieci:
Wiele poziomów dostępu administracyjnego poprzez konsolę. Przełącznik umożliwia zalogowanie się administratora z konkretnym poziomem dostępu zgodnie z odpowiedzią serwera autoryzacji (privilege-level),
Autoryzacja użytkowników w oparciu o IEEE 802.1X z możliwością dynamicznego przypisania użytkownika do określonej sieci VLAN,
Autoryzacja użytkowników w oparciu o IEEE 802.1X z możliwością dynamicznego przypisania listy ACL,
Obsługa funkcji Guest VLAN umożliwiająca uzyskanie gościnnego dostępu do sieci dla użytkowników bez suplikanta 802.1X,
Możliwość uwierzytelniania urządzeń na porcie w oparciu o adres MAC,
Możliwość uwierzytelniania użytkowników w oparciu o portal www dla klientów bez suplikanta 802.1X,
Możliwość jednoczesnego uwierzytelniania na porcie telefonu IP i komputera PC podłączonego za telefonem (multidomain authentication),
Obsługa funkcji Port Security, DHCP Snooping, Dynamic ARP Inspection i IP Source Guard,
Możliwość autoryzacji prób logowania do urządzenia (dostęp administracyjny) do serwerów RADIUS i TACACS+,
Obsługa list kontroli dostępu Port ACL umożliwiające kontrolę ruchu wchodzącego (inbound) na poziomie portów </t>
  </si>
  <si>
    <t>L2 przełącznika, filtracja na bazie informacji L2 (adresy MAC) jak również na bazie informacji L3 (adresy IP),
Funkcja Private VLAN,
Obsługa funkcji IPv6 RA Guard, ND Inspection, DHCPv6 Guard.
Obsługa mechanizmów zapewaniających bezpieczną pracę urządzenia w tym ochronę procesów: Executable Space Protection [X-Space], Address Space Layout Randomization [ASLR], Built-In Object Size Checking [BOSC]
18. Mechanizmy związane z zapewnieniem jakości usług w sieci:
Implementacja 8 kolejek dla ruchu wyjściowego na każdym porcie dla obsługi ruchu o różnej klasie obsługi,
Implementacja algorytmu Weighted Round-Robin (WRR) dla obsługi kolejek,
Możliwość obsługi jednej z powyżej wspomnianych kolejek z bezwzględnym priorytetem w stosunku do innych (Strict Priority),
Klasyfikacja ruchu do klas różnej jakości obsługi (QoS) poprzez wykorzystanie następujących parametrów: źródłowy/docelowy adres MAC, źródłowy/docelowy adres IP, źródłowy/docelowy port TCP,
Możliwość ograniczania pasma dostępnego na danym porcie dla ruchu o danej klasie obsługi, 
Kontrola sztormów dla ruchu broadcast/multicast/unicast,
Możliwość zmiany przez urządzenie kodu wartości QoS zawartego w ramce Ethernet lub pakiecie IP – poprzez zmianę pola 802.1p (CoS) oraz IP ToS/DSCP;
19. Obsługa mechanizmów routingu statycznego dla IPv4 i IPv6,</t>
  </si>
  <si>
    <t>Termin dostawy dla całego asortymentu opisanego w niniejszej częsci wynosi: […]  [15/10/5 dni]</t>
  </si>
  <si>
    <t>Formularz cenowy</t>
  </si>
  <si>
    <r>
      <rPr>
        <b/>
        <u/>
        <sz val="11"/>
        <color theme="1"/>
        <rFont val="Lato"/>
        <family val="2"/>
        <charset val="238"/>
      </rPr>
      <t>Laptop Lenovo Legion 5 17IMH (82B3007VPB) lub równoważny</t>
    </r>
    <r>
      <rPr>
        <sz val="10"/>
        <color theme="1"/>
        <rFont val="Lato"/>
        <family val="2"/>
        <charset val="238"/>
      </rPr>
      <t xml:space="preserve">
- Przekątna ekranu: 17,3''
- Rozdzielczość: 1980x1080 (Full HD)
- Matryca: Matowa
- Procesor Intel Core i5-10300H
- Ilość rdzeni/wątków: 4/8
- Pamieć: min. 16GB
- Dysk SSD M.2 PCIe - min. 512 GB
- Karta sieciowa LAN-Ethernet: zintegrowana
- Złącza: HDMI, USB 2.0, DisplayPort, USB-C
- Windows 10 Professional
- Microsoft Office Standard 2019 OLP NL Gov 021-10618 
- Gwarancja: 24 m-ce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</si>
</sst>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zł&quot;"/>
  </numFmts>
  <fonts count="9" x14ac:knownFonts="1">
    <font>
      <sz val="11"/>
      <color theme="1"/>
      <name val="Calibri"/>
      <family val="2"/>
      <charset val="238"/>
      <scheme val="minor"/>
    </font>
    <font>
      <b/>
      <sz val="10"/>
      <color theme="1"/>
      <name val="Lato"/>
      <family val="2"/>
      <charset val="238"/>
    </font>
    <font>
      <sz val="10"/>
      <color theme="1"/>
      <name val="Lato"/>
      <family val="2"/>
      <charset val="238"/>
    </font>
    <font>
      <b/>
      <sz val="10"/>
      <name val="Lato"/>
      <family val="2"/>
      <charset val="238"/>
    </font>
    <font>
      <b/>
      <u/>
      <sz val="10"/>
      <color theme="1"/>
      <name val="Lato"/>
      <family val="2"/>
      <charset val="238"/>
    </font>
    <font>
      <b/>
      <u/>
      <sz val="11"/>
      <color theme="1"/>
      <name val="Calibri"/>
      <family val="2"/>
      <charset val="238"/>
      <scheme val="minor"/>
    </font>
    <font>
      <b/>
      <u/>
      <sz val="11"/>
      <color theme="1"/>
      <name val="Lato"/>
      <family val="2"/>
      <charset val="238"/>
    </font>
    <font>
      <b/>
      <sz val="12"/>
      <color theme="1"/>
      <name val="Lato"/>
      <family val="2"/>
      <charset val="238"/>
    </font>
    <font>
      <b/>
      <sz val="14"/>
      <color theme="1"/>
      <name val="Lato"/>
      <family val="2"/>
      <charset val="238"/>
    </font>
  </fonts>
  <fills count="5">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s>
  <cellStyleXfs count="1">
    <xf numFmtId="0" fontId="0" fillId="0" borderId="0"/>
  </cellStyleXfs>
  <cellXfs count="55">
    <xf numFmtId="0" fontId="0" fillId="0" borderId="0" xfId="0"/>
    <xf numFmtId="0" fontId="1" fillId="2" borderId="1" xfId="0" applyFont="1" applyFill="1" applyBorder="1" applyAlignment="1" applyProtection="1">
      <alignment horizontal="center" vertical="center" wrapText="1"/>
      <protection locked="0"/>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protection locked="0"/>
    </xf>
    <xf numFmtId="164" fontId="2" fillId="0" borderId="1" xfId="0" applyNumberFormat="1" applyFont="1" applyBorder="1" applyAlignment="1" applyProtection="1">
      <alignment horizontal="center" vertical="center" wrapText="1"/>
    </xf>
    <xf numFmtId="164" fontId="1" fillId="3" borderId="1" xfId="0" applyNumberFormat="1" applyFont="1" applyFill="1" applyBorder="1" applyAlignment="1" applyProtection="1">
      <alignment horizontal="center" vertical="center" wrapText="1"/>
    </xf>
    <xf numFmtId="164" fontId="2" fillId="0" borderId="1" xfId="0" applyNumberFormat="1" applyFont="1" applyBorder="1" applyAlignment="1" applyProtection="1">
      <alignment horizontal="center" vertical="center" wrapText="1"/>
    </xf>
    <xf numFmtId="0" fontId="1" fillId="0" borderId="1" xfId="0" applyFont="1" applyBorder="1" applyAlignment="1">
      <alignment horizontal="center" vertical="center" wrapText="1"/>
    </xf>
    <xf numFmtId="164" fontId="1" fillId="4" borderId="0" xfId="0" applyNumberFormat="1" applyFont="1" applyFill="1" applyBorder="1" applyAlignment="1" applyProtection="1">
      <alignment horizontal="center" vertical="center" wrapText="1"/>
    </xf>
    <xf numFmtId="0" fontId="0" fillId="0" borderId="0" xfId="0" applyBorder="1"/>
    <xf numFmtId="0" fontId="2" fillId="0" borderId="3" xfId="0" applyFont="1" applyBorder="1" applyAlignment="1" applyProtection="1">
      <alignment horizontal="left" vertical="center" wrapText="1"/>
    </xf>
    <xf numFmtId="0" fontId="0" fillId="0" borderId="1" xfId="0" applyBorder="1" applyAlignment="1">
      <alignment vertical="center" wrapText="1"/>
    </xf>
    <xf numFmtId="0" fontId="0" fillId="0" borderId="1" xfId="0" applyBorder="1" applyAlignment="1">
      <alignment horizontal="center" vertical="center"/>
    </xf>
    <xf numFmtId="0" fontId="1" fillId="0" borderId="1" xfId="0" applyFont="1" applyBorder="1" applyAlignment="1">
      <alignment horizontal="center" vertical="center" wrapText="1"/>
    </xf>
    <xf numFmtId="0" fontId="2" fillId="0" borderId="1" xfId="0" applyFont="1" applyBorder="1" applyAlignment="1" applyProtection="1">
      <alignment horizontal="left" vertical="center" wrapText="1"/>
    </xf>
    <xf numFmtId="0" fontId="2" fillId="0" borderId="1" xfId="0" applyFont="1" applyBorder="1" applyAlignment="1">
      <alignment horizontal="center" vertical="center"/>
    </xf>
    <xf numFmtId="0" fontId="3" fillId="3" borderId="1" xfId="0" applyFont="1" applyFill="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164" fontId="2" fillId="0" borderId="2" xfId="0" applyNumberFormat="1" applyFont="1" applyBorder="1" applyAlignment="1" applyProtection="1">
      <alignment horizontal="center" vertical="center" wrapText="1"/>
    </xf>
    <xf numFmtId="164" fontId="2" fillId="0" borderId="5" xfId="0" applyNumberFormat="1" applyFont="1" applyBorder="1" applyAlignment="1" applyProtection="1">
      <alignment horizontal="center" vertical="center" wrapText="1"/>
    </xf>
    <xf numFmtId="164" fontId="2" fillId="0" borderId="3" xfId="0" applyNumberFormat="1" applyFont="1" applyBorder="1" applyAlignment="1" applyProtection="1">
      <alignment horizontal="center" vertical="center" wrapText="1"/>
    </xf>
    <xf numFmtId="164" fontId="2" fillId="0" borderId="1" xfId="0" applyNumberFormat="1" applyFont="1" applyBorder="1" applyAlignment="1" applyProtection="1">
      <alignment horizontal="center" vertical="center" wrapText="1"/>
    </xf>
    <xf numFmtId="0" fontId="7" fillId="0" borderId="4" xfId="0" applyFont="1" applyBorder="1" applyAlignment="1">
      <alignment horizontal="left"/>
    </xf>
    <xf numFmtId="0" fontId="2" fillId="0" borderId="2" xfId="0" applyFont="1" applyBorder="1" applyAlignment="1" applyProtection="1">
      <alignment horizontal="left" vertical="center" wrapText="1"/>
    </xf>
    <xf numFmtId="0" fontId="2" fillId="0" borderId="5" xfId="0" applyFont="1" applyBorder="1" applyAlignment="1" applyProtection="1">
      <alignment horizontal="left" vertical="center" wrapText="1"/>
    </xf>
    <xf numFmtId="0" fontId="2" fillId="0" borderId="3" xfId="0" applyFont="1" applyBorder="1" applyAlignment="1" applyProtection="1">
      <alignment horizontal="left" vertical="center" wrapText="1"/>
    </xf>
    <xf numFmtId="0" fontId="1" fillId="0" borderId="2"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1" fillId="0" borderId="1" xfId="0" applyFont="1" applyBorder="1" applyAlignment="1">
      <alignment horizontal="center" vertical="center" wrapText="1"/>
    </xf>
    <xf numFmtId="0" fontId="4" fillId="0" borderId="2" xfId="0" applyFont="1" applyBorder="1" applyAlignment="1" applyProtection="1">
      <alignment horizontal="left" vertical="center" wrapText="1"/>
    </xf>
    <xf numFmtId="0" fontId="4" fillId="0" borderId="5" xfId="0" applyFont="1" applyBorder="1" applyAlignment="1" applyProtection="1">
      <alignment horizontal="left" vertical="center" wrapText="1"/>
    </xf>
    <xf numFmtId="0" fontId="4" fillId="0" borderId="3" xfId="0" applyFont="1" applyBorder="1" applyAlignment="1" applyProtection="1">
      <alignment horizontal="left" vertical="center" wrapText="1"/>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xf>
    <xf numFmtId="0" fontId="0" fillId="0" borderId="5" xfId="0"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pplyProtection="1">
      <alignment horizontal="left" vertical="center" wrapText="1"/>
    </xf>
    <xf numFmtId="0" fontId="2" fillId="0" borderId="2" xfId="0" applyFont="1" applyBorder="1" applyAlignment="1">
      <alignment horizontal="center" vertical="center"/>
    </xf>
    <xf numFmtId="0" fontId="2" fillId="0" borderId="5"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0" fillId="0" borderId="2" xfId="0" applyBorder="1" applyAlignment="1">
      <alignment horizontal="center" vertical="center" wrapText="1"/>
    </xf>
    <xf numFmtId="0" fontId="0" fillId="0" borderId="5" xfId="0" applyBorder="1" applyAlignment="1">
      <alignment horizontal="center" vertical="center" wrapText="1"/>
    </xf>
    <xf numFmtId="0" fontId="0" fillId="0" borderId="3" xfId="0" applyBorder="1" applyAlignment="1">
      <alignment horizontal="center" vertical="center" wrapText="1"/>
    </xf>
    <xf numFmtId="0" fontId="8" fillId="0" borderId="0" xfId="0" applyFont="1" applyAlignment="1">
      <alignment horizontal="center" vertic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3BF63-4417-4789-85F0-841609D9D859}">
  <dimension ref="A1:I59"/>
  <sheetViews>
    <sheetView tabSelected="1" topLeftCell="B57" zoomScaleNormal="100" workbookViewId="0">
      <selection activeCell="M57" sqref="M57"/>
    </sheetView>
  </sheetViews>
  <sheetFormatPr defaultRowHeight="15" x14ac:dyDescent="0.25"/>
  <cols>
    <col min="1" max="1" width="9.140625" hidden="1" customWidth="1"/>
    <col min="2" max="2" width="5.5703125" customWidth="1"/>
    <col min="3" max="3" width="105" customWidth="1"/>
    <col min="4" max="4" width="14.28515625" customWidth="1"/>
    <col min="5" max="5" width="11.42578125" customWidth="1"/>
    <col min="6" max="6" width="17.28515625" customWidth="1"/>
    <col min="7" max="7" width="20.140625" customWidth="1"/>
    <col min="8" max="8" width="15" customWidth="1"/>
    <col min="9" max="9" width="17.7109375" customWidth="1"/>
  </cols>
  <sheetData>
    <row r="1" spans="2:9" ht="34.5" customHeight="1" x14ac:dyDescent="0.25">
      <c r="B1" s="54" t="s">
        <v>36</v>
      </c>
      <c r="C1" s="54"/>
      <c r="D1" s="54"/>
      <c r="E1" s="54"/>
      <c r="F1" s="54"/>
      <c r="G1" s="54"/>
      <c r="H1" s="54"/>
      <c r="I1" s="54"/>
    </row>
    <row r="2" spans="2:9" ht="15.75" x14ac:dyDescent="0.25">
      <c r="B2" s="27" t="s">
        <v>7</v>
      </c>
      <c r="C2" s="27"/>
    </row>
    <row r="3" spans="2:9" ht="60.75" customHeight="1" x14ac:dyDescent="0.25">
      <c r="B3" s="13" t="s">
        <v>4</v>
      </c>
      <c r="C3" s="1" t="s">
        <v>0</v>
      </c>
      <c r="D3" s="1" t="s">
        <v>1</v>
      </c>
      <c r="E3" s="1" t="s">
        <v>2</v>
      </c>
      <c r="F3" s="1" t="s">
        <v>3</v>
      </c>
      <c r="G3" s="1" t="s">
        <v>8</v>
      </c>
      <c r="H3" s="1" t="s">
        <v>5</v>
      </c>
      <c r="I3" s="1" t="s">
        <v>6</v>
      </c>
    </row>
    <row r="4" spans="2:9" ht="349.5" customHeight="1" x14ac:dyDescent="0.25">
      <c r="B4" s="38">
        <v>1</v>
      </c>
      <c r="C4" s="14" t="s">
        <v>12</v>
      </c>
      <c r="D4" s="42"/>
      <c r="E4" s="43">
        <v>7</v>
      </c>
      <c r="F4" s="26">
        <f>D4*E4</f>
        <v>0</v>
      </c>
      <c r="G4" s="26"/>
      <c r="H4" s="35">
        <v>24</v>
      </c>
      <c r="I4" s="34" t="s">
        <v>35</v>
      </c>
    </row>
    <row r="5" spans="2:9" ht="342" customHeight="1" x14ac:dyDescent="0.25">
      <c r="B5" s="38"/>
      <c r="C5" s="14" t="s">
        <v>9</v>
      </c>
      <c r="D5" s="42"/>
      <c r="E5" s="43"/>
      <c r="F5" s="26"/>
      <c r="G5" s="26"/>
      <c r="H5" s="35"/>
      <c r="I5" s="34"/>
    </row>
    <row r="6" spans="2:9" ht="89.25" customHeight="1" x14ac:dyDescent="0.25">
      <c r="B6" s="38"/>
      <c r="C6" s="14" t="s">
        <v>10</v>
      </c>
      <c r="D6" s="42"/>
      <c r="E6" s="43"/>
      <c r="F6" s="26"/>
      <c r="G6" s="26"/>
      <c r="H6" s="35"/>
      <c r="I6" s="34"/>
    </row>
    <row r="7" spans="2:9" ht="331.5" customHeight="1" x14ac:dyDescent="0.25">
      <c r="B7" s="38">
        <v>2</v>
      </c>
      <c r="C7" s="14" t="s">
        <v>11</v>
      </c>
      <c r="D7" s="42"/>
      <c r="E7" s="43">
        <v>15</v>
      </c>
      <c r="F7" s="26">
        <f>D7*E7</f>
        <v>0</v>
      </c>
      <c r="G7" s="26"/>
      <c r="H7" s="35"/>
      <c r="I7" s="34"/>
    </row>
    <row r="8" spans="2:9" ht="289.5" customHeight="1" x14ac:dyDescent="0.25">
      <c r="B8" s="38"/>
      <c r="C8" s="14" t="s">
        <v>13</v>
      </c>
      <c r="D8" s="42"/>
      <c r="E8" s="43"/>
      <c r="F8" s="26"/>
      <c r="G8" s="26"/>
      <c r="H8" s="35"/>
      <c r="I8" s="34"/>
    </row>
    <row r="9" spans="2:9" ht="316.5" customHeight="1" x14ac:dyDescent="0.25">
      <c r="B9" s="38">
        <v>3</v>
      </c>
      <c r="C9" s="14" t="s">
        <v>14</v>
      </c>
      <c r="D9" s="42"/>
      <c r="E9" s="43">
        <v>10</v>
      </c>
      <c r="F9" s="26">
        <f>D9*E9</f>
        <v>0</v>
      </c>
      <c r="G9" s="26"/>
      <c r="H9" s="35"/>
      <c r="I9" s="34"/>
    </row>
    <row r="10" spans="2:9" ht="117" customHeight="1" x14ac:dyDescent="0.25">
      <c r="B10" s="38"/>
      <c r="C10" s="14" t="s">
        <v>15</v>
      </c>
      <c r="D10" s="42"/>
      <c r="E10" s="43"/>
      <c r="F10" s="26"/>
      <c r="G10" s="26"/>
      <c r="H10" s="35"/>
      <c r="I10" s="34"/>
    </row>
    <row r="11" spans="2:9" ht="49.5" customHeight="1" x14ac:dyDescent="0.25">
      <c r="B11" s="7">
        <v>4</v>
      </c>
      <c r="C11" s="16" t="s">
        <v>16</v>
      </c>
      <c r="D11" s="16"/>
      <c r="E11" s="16"/>
      <c r="F11" s="5">
        <f>SUM(F4:F10)</f>
        <v>0</v>
      </c>
      <c r="G11" s="8"/>
      <c r="H11" s="9"/>
      <c r="I11" s="9"/>
    </row>
    <row r="13" spans="2:9" ht="15.75" x14ac:dyDescent="0.25">
      <c r="B13" s="27" t="s">
        <v>18</v>
      </c>
      <c r="C13" s="27"/>
    </row>
    <row r="14" spans="2:9" ht="38.25" x14ac:dyDescent="0.25">
      <c r="B14" s="7" t="s">
        <v>4</v>
      </c>
      <c r="C14" s="1" t="s">
        <v>0</v>
      </c>
      <c r="D14" s="1" t="s">
        <v>1</v>
      </c>
      <c r="E14" s="1" t="s">
        <v>2</v>
      </c>
      <c r="F14" s="1" t="s">
        <v>3</v>
      </c>
      <c r="G14" s="1" t="s">
        <v>8</v>
      </c>
      <c r="H14" s="1" t="s">
        <v>5</v>
      </c>
      <c r="I14" s="1" t="s">
        <v>6</v>
      </c>
    </row>
    <row r="15" spans="2:9" ht="76.5" customHeight="1" x14ac:dyDescent="0.25">
      <c r="B15" s="31">
        <v>1</v>
      </c>
      <c r="C15" s="28" t="s">
        <v>17</v>
      </c>
      <c r="D15" s="17"/>
      <c r="E15" s="20">
        <v>1</v>
      </c>
      <c r="F15" s="23">
        <f>D15*E15</f>
        <v>0</v>
      </c>
      <c r="G15" s="23"/>
      <c r="H15" s="36">
        <v>24</v>
      </c>
      <c r="I15" s="51" t="s">
        <v>35</v>
      </c>
    </row>
    <row r="16" spans="2:9" ht="10.5" customHeight="1" x14ac:dyDescent="0.25">
      <c r="B16" s="32"/>
      <c r="C16" s="29"/>
      <c r="D16" s="18"/>
      <c r="E16" s="21"/>
      <c r="F16" s="24"/>
      <c r="G16" s="24"/>
      <c r="H16" s="44"/>
      <c r="I16" s="52"/>
    </row>
    <row r="17" spans="2:9" ht="15" hidden="1" customHeight="1" x14ac:dyDescent="0.25">
      <c r="B17" s="33"/>
      <c r="C17" s="30"/>
      <c r="D17" s="19"/>
      <c r="E17" s="22"/>
      <c r="F17" s="25"/>
      <c r="G17" s="25"/>
      <c r="H17" s="37"/>
      <c r="I17" s="52"/>
    </row>
    <row r="18" spans="2:9" x14ac:dyDescent="0.25">
      <c r="B18" s="31">
        <v>2</v>
      </c>
      <c r="C18" s="28" t="s">
        <v>37</v>
      </c>
      <c r="D18" s="17"/>
      <c r="E18" s="20">
        <v>1</v>
      </c>
      <c r="F18" s="23">
        <f>D18*E18</f>
        <v>0</v>
      </c>
      <c r="G18" s="23"/>
      <c r="H18" s="36">
        <v>24</v>
      </c>
      <c r="I18" s="52"/>
    </row>
    <row r="19" spans="2:9" ht="150.75" customHeight="1" x14ac:dyDescent="0.25">
      <c r="B19" s="33"/>
      <c r="C19" s="30"/>
      <c r="D19" s="19"/>
      <c r="E19" s="22"/>
      <c r="F19" s="25"/>
      <c r="G19" s="25"/>
      <c r="H19" s="37"/>
      <c r="I19" s="53"/>
    </row>
    <row r="20" spans="2:9" ht="30.75" customHeight="1" x14ac:dyDescent="0.25">
      <c r="B20" s="7">
        <v>3</v>
      </c>
      <c r="C20" s="16" t="s">
        <v>16</v>
      </c>
      <c r="D20" s="16"/>
      <c r="E20" s="16"/>
      <c r="F20" s="5">
        <f>SUM(F15:F19)</f>
        <v>0</v>
      </c>
      <c r="G20" s="8"/>
      <c r="H20" s="9"/>
      <c r="I20" s="9"/>
    </row>
    <row r="23" spans="2:9" ht="15.75" x14ac:dyDescent="0.25">
      <c r="B23" s="27" t="s">
        <v>19</v>
      </c>
      <c r="C23" s="27"/>
    </row>
    <row r="24" spans="2:9" ht="38.25" x14ac:dyDescent="0.25">
      <c r="B24" s="7" t="s">
        <v>4</v>
      </c>
      <c r="C24" s="1" t="s">
        <v>0</v>
      </c>
      <c r="D24" s="1" t="s">
        <v>1</v>
      </c>
      <c r="E24" s="1" t="s">
        <v>2</v>
      </c>
      <c r="F24" s="1" t="s">
        <v>3</v>
      </c>
      <c r="G24" s="1" t="s">
        <v>8</v>
      </c>
      <c r="H24" s="1" t="s">
        <v>5</v>
      </c>
      <c r="I24" s="1" t="s">
        <v>6</v>
      </c>
    </row>
    <row r="25" spans="2:9" x14ac:dyDescent="0.25">
      <c r="B25" s="38">
        <v>1</v>
      </c>
      <c r="C25" s="46" t="s">
        <v>24</v>
      </c>
      <c r="D25" s="42"/>
      <c r="E25" s="43">
        <v>30</v>
      </c>
      <c r="F25" s="26">
        <f>D25*E25</f>
        <v>0</v>
      </c>
      <c r="G25" s="23"/>
      <c r="H25" s="47">
        <v>24</v>
      </c>
      <c r="I25" s="45" t="s">
        <v>35</v>
      </c>
    </row>
    <row r="26" spans="2:9" x14ac:dyDescent="0.25">
      <c r="B26" s="38"/>
      <c r="C26" s="46"/>
      <c r="D26" s="42"/>
      <c r="E26" s="43"/>
      <c r="F26" s="26"/>
      <c r="G26" s="24"/>
      <c r="H26" s="48"/>
      <c r="I26" s="45"/>
    </row>
    <row r="27" spans="2:9" ht="106.5" customHeight="1" x14ac:dyDescent="0.25">
      <c r="B27" s="38"/>
      <c r="C27" s="46"/>
      <c r="D27" s="42"/>
      <c r="E27" s="43"/>
      <c r="F27" s="26"/>
      <c r="G27" s="25"/>
      <c r="H27" s="49"/>
      <c r="I27" s="45"/>
    </row>
    <row r="28" spans="2:9" x14ac:dyDescent="0.25">
      <c r="B28" s="38">
        <v>2</v>
      </c>
      <c r="C28" s="46" t="s">
        <v>25</v>
      </c>
      <c r="D28" s="42"/>
      <c r="E28" s="43">
        <v>10</v>
      </c>
      <c r="F28" s="26">
        <f>D28*E28</f>
        <v>0</v>
      </c>
      <c r="G28" s="26"/>
      <c r="H28" s="50">
        <v>24</v>
      </c>
      <c r="I28" s="45"/>
    </row>
    <row r="29" spans="2:9" ht="8.25" customHeight="1" x14ac:dyDescent="0.25">
      <c r="B29" s="38"/>
      <c r="C29" s="46"/>
      <c r="D29" s="42"/>
      <c r="E29" s="43"/>
      <c r="F29" s="26"/>
      <c r="G29" s="26"/>
      <c r="H29" s="50"/>
      <c r="I29" s="45"/>
    </row>
    <row r="30" spans="2:9" x14ac:dyDescent="0.25">
      <c r="B30" s="7">
        <v>3</v>
      </c>
      <c r="C30" s="11" t="s">
        <v>20</v>
      </c>
      <c r="D30" s="3"/>
      <c r="E30" s="2">
        <v>20</v>
      </c>
      <c r="F30" s="4">
        <f>D30*E30</f>
        <v>0</v>
      </c>
      <c r="G30" s="6"/>
      <c r="H30" s="15">
        <v>24</v>
      </c>
      <c r="I30" s="45"/>
    </row>
    <row r="31" spans="2:9" x14ac:dyDescent="0.25">
      <c r="B31" s="7">
        <v>4</v>
      </c>
      <c r="C31" s="11" t="s">
        <v>21</v>
      </c>
      <c r="D31" s="3"/>
      <c r="E31" s="2">
        <v>15</v>
      </c>
      <c r="F31" s="4">
        <f t="shared" ref="F31:F32" si="0">D31*E31</f>
        <v>0</v>
      </c>
      <c r="G31" s="6"/>
      <c r="H31" s="15">
        <v>24</v>
      </c>
      <c r="I31" s="45"/>
    </row>
    <row r="32" spans="2:9" x14ac:dyDescent="0.25">
      <c r="B32" s="7">
        <v>5</v>
      </c>
      <c r="C32" s="11" t="s">
        <v>22</v>
      </c>
      <c r="D32" s="3"/>
      <c r="E32" s="2">
        <v>15</v>
      </c>
      <c r="F32" s="4">
        <f t="shared" si="0"/>
        <v>0</v>
      </c>
      <c r="G32" s="6"/>
      <c r="H32" s="15">
        <v>24</v>
      </c>
      <c r="I32" s="45"/>
    </row>
    <row r="33" spans="2:9" ht="32.25" customHeight="1" x14ac:dyDescent="0.25">
      <c r="B33" s="7">
        <v>6</v>
      </c>
      <c r="C33" s="16" t="s">
        <v>16</v>
      </c>
      <c r="D33" s="16"/>
      <c r="E33" s="16"/>
      <c r="F33" s="5">
        <f>SUM(F25:F32)</f>
        <v>0</v>
      </c>
      <c r="G33" s="8"/>
      <c r="H33" s="9"/>
      <c r="I33" s="9"/>
    </row>
    <row r="35" spans="2:9" ht="15.75" x14ac:dyDescent="0.25">
      <c r="B35" s="27" t="s">
        <v>23</v>
      </c>
      <c r="C35" s="27"/>
    </row>
    <row r="36" spans="2:9" ht="38.25" x14ac:dyDescent="0.25">
      <c r="B36" s="7" t="s">
        <v>4</v>
      </c>
      <c r="C36" s="1" t="s">
        <v>0</v>
      </c>
      <c r="D36" s="1" t="s">
        <v>1</v>
      </c>
      <c r="E36" s="1" t="s">
        <v>2</v>
      </c>
      <c r="F36" s="1" t="s">
        <v>3</v>
      </c>
      <c r="G36" s="1" t="s">
        <v>8</v>
      </c>
      <c r="H36" s="1" t="s">
        <v>5</v>
      </c>
      <c r="I36" s="1" t="s">
        <v>6</v>
      </c>
    </row>
    <row r="37" spans="2:9" x14ac:dyDescent="0.25">
      <c r="B37" s="38">
        <v>1</v>
      </c>
      <c r="C37" s="28" t="s">
        <v>26</v>
      </c>
      <c r="D37" s="42"/>
      <c r="E37" s="43">
        <v>20</v>
      </c>
      <c r="F37" s="26">
        <f>D37*E37</f>
        <v>0</v>
      </c>
      <c r="G37" s="23"/>
      <c r="H37" s="36">
        <v>24</v>
      </c>
      <c r="I37" s="34" t="s">
        <v>35</v>
      </c>
    </row>
    <row r="38" spans="2:9" x14ac:dyDescent="0.25">
      <c r="B38" s="38"/>
      <c r="C38" s="29"/>
      <c r="D38" s="42"/>
      <c r="E38" s="43"/>
      <c r="F38" s="26"/>
      <c r="G38" s="24"/>
      <c r="H38" s="44"/>
      <c r="I38" s="34"/>
    </row>
    <row r="39" spans="2:9" ht="136.5" customHeight="1" x14ac:dyDescent="0.25">
      <c r="B39" s="38"/>
      <c r="C39" s="30"/>
      <c r="D39" s="42"/>
      <c r="E39" s="43"/>
      <c r="F39" s="26"/>
      <c r="G39" s="25"/>
      <c r="H39" s="37"/>
      <c r="I39" s="34"/>
    </row>
    <row r="40" spans="2:9" x14ac:dyDescent="0.25">
      <c r="B40" s="38">
        <v>2</v>
      </c>
      <c r="C40" s="46" t="s">
        <v>27</v>
      </c>
      <c r="D40" s="42"/>
      <c r="E40" s="43">
        <v>15</v>
      </c>
      <c r="F40" s="26">
        <f>D40*E40</f>
        <v>0</v>
      </c>
      <c r="G40" s="23"/>
      <c r="H40" s="36">
        <v>24</v>
      </c>
      <c r="I40" s="34"/>
    </row>
    <row r="41" spans="2:9" ht="143.25" customHeight="1" x14ac:dyDescent="0.25">
      <c r="B41" s="38"/>
      <c r="C41" s="46"/>
      <c r="D41" s="42"/>
      <c r="E41" s="43"/>
      <c r="F41" s="26"/>
      <c r="G41" s="25"/>
      <c r="H41" s="37"/>
      <c r="I41" s="34"/>
    </row>
    <row r="42" spans="2:9" ht="60" x14ac:dyDescent="0.25">
      <c r="B42" s="7">
        <v>3</v>
      </c>
      <c r="C42" s="11" t="s">
        <v>28</v>
      </c>
      <c r="D42" s="3"/>
      <c r="E42" s="2">
        <v>30</v>
      </c>
      <c r="F42" s="4">
        <f>D42*E42</f>
        <v>0</v>
      </c>
      <c r="G42" s="6"/>
      <c r="H42" s="12">
        <v>24</v>
      </c>
      <c r="I42" s="34"/>
    </row>
    <row r="43" spans="2:9" ht="42.75" customHeight="1" x14ac:dyDescent="0.25">
      <c r="B43" s="7">
        <v>4</v>
      </c>
      <c r="C43" s="16" t="s">
        <v>16</v>
      </c>
      <c r="D43" s="16"/>
      <c r="E43" s="16"/>
      <c r="F43" s="5">
        <f>SUM(F37:F42)</f>
        <v>0</v>
      </c>
      <c r="G43" s="8"/>
      <c r="H43" s="9"/>
      <c r="I43" s="9"/>
    </row>
    <row r="44" spans="2:9" ht="39" customHeight="1" x14ac:dyDescent="0.25"/>
    <row r="45" spans="2:9" ht="15.75" x14ac:dyDescent="0.25">
      <c r="B45" s="27" t="s">
        <v>30</v>
      </c>
      <c r="C45" s="27"/>
    </row>
    <row r="46" spans="2:9" ht="38.25" x14ac:dyDescent="0.25">
      <c r="B46" s="7" t="s">
        <v>4</v>
      </c>
      <c r="C46" s="1" t="s">
        <v>0</v>
      </c>
      <c r="D46" s="1" t="s">
        <v>1</v>
      </c>
      <c r="E46" s="1" t="s">
        <v>2</v>
      </c>
      <c r="F46" s="1" t="s">
        <v>3</v>
      </c>
      <c r="G46" s="1" t="s">
        <v>8</v>
      </c>
      <c r="H46" s="1" t="s">
        <v>5</v>
      </c>
      <c r="I46" s="1" t="s">
        <v>6</v>
      </c>
    </row>
    <row r="47" spans="2:9" x14ac:dyDescent="0.25">
      <c r="B47" s="38">
        <v>1</v>
      </c>
      <c r="C47" s="39" t="s">
        <v>29</v>
      </c>
      <c r="D47" s="42"/>
      <c r="E47" s="43">
        <v>1</v>
      </c>
      <c r="F47" s="26">
        <f>D47*E47</f>
        <v>0</v>
      </c>
      <c r="G47" s="23"/>
      <c r="H47" s="36">
        <v>24</v>
      </c>
      <c r="I47" s="34" t="s">
        <v>35</v>
      </c>
    </row>
    <row r="48" spans="2:9" x14ac:dyDescent="0.25">
      <c r="B48" s="38"/>
      <c r="C48" s="40"/>
      <c r="D48" s="42"/>
      <c r="E48" s="43"/>
      <c r="F48" s="26"/>
      <c r="G48" s="24"/>
      <c r="H48" s="44"/>
      <c r="I48" s="34"/>
    </row>
    <row r="49" spans="2:9" ht="90.75" customHeight="1" x14ac:dyDescent="0.25">
      <c r="B49" s="38"/>
      <c r="C49" s="41"/>
      <c r="D49" s="42"/>
      <c r="E49" s="43"/>
      <c r="F49" s="26"/>
      <c r="G49" s="25"/>
      <c r="H49" s="37"/>
      <c r="I49" s="34"/>
    </row>
    <row r="50" spans="2:9" ht="27" customHeight="1" x14ac:dyDescent="0.25">
      <c r="B50" s="7">
        <v>2</v>
      </c>
      <c r="C50" s="16" t="s">
        <v>16</v>
      </c>
      <c r="D50" s="16"/>
      <c r="E50" s="16"/>
      <c r="F50" s="5">
        <f>SUM(F47:F49)</f>
        <v>0</v>
      </c>
      <c r="G50" s="8"/>
      <c r="H50" s="9"/>
      <c r="I50" s="9"/>
    </row>
    <row r="52" spans="2:9" ht="15.75" x14ac:dyDescent="0.25">
      <c r="B52" s="27" t="s">
        <v>31</v>
      </c>
      <c r="C52" s="27"/>
    </row>
    <row r="53" spans="2:9" ht="38.25" x14ac:dyDescent="0.25">
      <c r="B53" s="7" t="s">
        <v>4</v>
      </c>
      <c r="C53" s="1" t="s">
        <v>0</v>
      </c>
      <c r="D53" s="1" t="s">
        <v>1</v>
      </c>
      <c r="E53" s="1" t="s">
        <v>2</v>
      </c>
      <c r="F53" s="1" t="s">
        <v>3</v>
      </c>
      <c r="G53" s="1" t="s">
        <v>8</v>
      </c>
      <c r="H53" s="1" t="s">
        <v>5</v>
      </c>
      <c r="I53" s="1" t="s">
        <v>6</v>
      </c>
    </row>
    <row r="54" spans="2:9" ht="24" customHeight="1" x14ac:dyDescent="0.25">
      <c r="B54" s="31">
        <v>1</v>
      </c>
      <c r="C54" s="28" t="s">
        <v>32</v>
      </c>
      <c r="D54" s="17"/>
      <c r="E54" s="20">
        <v>10</v>
      </c>
      <c r="F54" s="23">
        <f>D54*E54</f>
        <v>0</v>
      </c>
      <c r="G54" s="26"/>
      <c r="H54" s="35">
        <v>60</v>
      </c>
      <c r="I54" s="34" t="s">
        <v>35</v>
      </c>
    </row>
    <row r="55" spans="2:9" x14ac:dyDescent="0.25">
      <c r="B55" s="32"/>
      <c r="C55" s="29"/>
      <c r="D55" s="18"/>
      <c r="E55" s="21"/>
      <c r="F55" s="24"/>
      <c r="G55" s="26"/>
      <c r="H55" s="35"/>
      <c r="I55" s="34"/>
    </row>
    <row r="56" spans="2:9" ht="372" customHeight="1" x14ac:dyDescent="0.25">
      <c r="B56" s="32"/>
      <c r="C56" s="30"/>
      <c r="D56" s="18"/>
      <c r="E56" s="21"/>
      <c r="F56" s="24"/>
      <c r="G56" s="26"/>
      <c r="H56" s="35"/>
      <c r="I56" s="34"/>
    </row>
    <row r="57" spans="2:9" ht="331.5" x14ac:dyDescent="0.25">
      <c r="B57" s="32"/>
      <c r="C57" s="10" t="s">
        <v>33</v>
      </c>
      <c r="D57" s="18"/>
      <c r="E57" s="21"/>
      <c r="F57" s="24"/>
      <c r="G57" s="26"/>
      <c r="H57" s="35"/>
      <c r="I57" s="34"/>
    </row>
    <row r="58" spans="2:9" ht="213.75" customHeight="1" x14ac:dyDescent="0.25">
      <c r="B58" s="33"/>
      <c r="C58" s="10" t="s">
        <v>34</v>
      </c>
      <c r="D58" s="19"/>
      <c r="E58" s="22"/>
      <c r="F58" s="25"/>
      <c r="G58" s="26"/>
      <c r="H58" s="35"/>
      <c r="I58" s="34"/>
    </row>
    <row r="59" spans="2:9" ht="41.25" customHeight="1" x14ac:dyDescent="0.25">
      <c r="B59" s="7">
        <v>2</v>
      </c>
      <c r="C59" s="16" t="s">
        <v>16</v>
      </c>
      <c r="D59" s="16"/>
      <c r="E59" s="16"/>
      <c r="F59" s="5">
        <f>SUM(F54:F56)</f>
        <v>0</v>
      </c>
      <c r="G59" s="8"/>
      <c r="H59" s="9"/>
      <c r="I59" s="9"/>
    </row>
  </sheetData>
  <mergeCells count="93">
    <mergeCell ref="B1:I1"/>
    <mergeCell ref="I4:I10"/>
    <mergeCell ref="C11:E11"/>
    <mergeCell ref="B2:C2"/>
    <mergeCell ref="D4:D6"/>
    <mergeCell ref="E4:E6"/>
    <mergeCell ref="F4:F6"/>
    <mergeCell ref="G4:G6"/>
    <mergeCell ref="H4:H6"/>
    <mergeCell ref="B4:B6"/>
    <mergeCell ref="B7:B8"/>
    <mergeCell ref="B9:B10"/>
    <mergeCell ref="D9:D10"/>
    <mergeCell ref="E9:E10"/>
    <mergeCell ref="F9:F10"/>
    <mergeCell ref="G9:G10"/>
    <mergeCell ref="H9:H10"/>
    <mergeCell ref="D7:D8"/>
    <mergeCell ref="E7:E8"/>
    <mergeCell ref="F7:F8"/>
    <mergeCell ref="G7:G8"/>
    <mergeCell ref="H7:H8"/>
    <mergeCell ref="B13:C13"/>
    <mergeCell ref="B15:B17"/>
    <mergeCell ref="D15:D17"/>
    <mergeCell ref="E15:E17"/>
    <mergeCell ref="F15:F17"/>
    <mergeCell ref="I15:I19"/>
    <mergeCell ref="C20:E20"/>
    <mergeCell ref="C15:C17"/>
    <mergeCell ref="C18:C19"/>
    <mergeCell ref="B23:C23"/>
    <mergeCell ref="H15:H17"/>
    <mergeCell ref="B18:B19"/>
    <mergeCell ref="D18:D19"/>
    <mergeCell ref="E18:E19"/>
    <mergeCell ref="F18:F19"/>
    <mergeCell ref="G18:G19"/>
    <mergeCell ref="H18:H19"/>
    <mergeCell ref="G15:G17"/>
    <mergeCell ref="H25:H27"/>
    <mergeCell ref="B28:B29"/>
    <mergeCell ref="C28:C29"/>
    <mergeCell ref="D28:D29"/>
    <mergeCell ref="E28:E29"/>
    <mergeCell ref="F28:F29"/>
    <mergeCell ref="G28:G29"/>
    <mergeCell ref="H28:H29"/>
    <mergeCell ref="F25:F27"/>
    <mergeCell ref="B25:B27"/>
    <mergeCell ref="C25:C27"/>
    <mergeCell ref="D25:D27"/>
    <mergeCell ref="E25:E27"/>
    <mergeCell ref="G25:G27"/>
    <mergeCell ref="I25:I32"/>
    <mergeCell ref="C33:E33"/>
    <mergeCell ref="B35:C35"/>
    <mergeCell ref="B37:B39"/>
    <mergeCell ref="C37:C39"/>
    <mergeCell ref="D37:D39"/>
    <mergeCell ref="E37:E39"/>
    <mergeCell ref="F37:F39"/>
    <mergeCell ref="I37:I42"/>
    <mergeCell ref="G37:G39"/>
    <mergeCell ref="H37:H39"/>
    <mergeCell ref="B40:B41"/>
    <mergeCell ref="C40:C41"/>
    <mergeCell ref="D40:D41"/>
    <mergeCell ref="E40:E41"/>
    <mergeCell ref="F40:F41"/>
    <mergeCell ref="G40:G41"/>
    <mergeCell ref="H40:H41"/>
    <mergeCell ref="C43:E43"/>
    <mergeCell ref="B45:C45"/>
    <mergeCell ref="B47:B49"/>
    <mergeCell ref="C47:C49"/>
    <mergeCell ref="D47:D49"/>
    <mergeCell ref="E47:E49"/>
    <mergeCell ref="F47:F49"/>
    <mergeCell ref="G47:G49"/>
    <mergeCell ref="H47:H49"/>
    <mergeCell ref="C50:E50"/>
    <mergeCell ref="B52:C52"/>
    <mergeCell ref="C54:C56"/>
    <mergeCell ref="B54:B58"/>
    <mergeCell ref="I47:I49"/>
    <mergeCell ref="I54:I58"/>
    <mergeCell ref="H54:H58"/>
    <mergeCell ref="C59:E59"/>
    <mergeCell ref="D54:D58"/>
    <mergeCell ref="E54:E58"/>
    <mergeCell ref="F54:F58"/>
    <mergeCell ref="G54:G58"/>
  </mergeCells>
  <pageMargins left="0" right="0" top="0" bottom="0" header="0.31496062992125984" footer="0.31496062992125984"/>
  <pageSetup paperSize="9" scale="70"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Kowalski Robert</dc:creator>
  <cp:lastModifiedBy>Kowalski Robert</cp:lastModifiedBy>
  <cp:lastPrinted>2021-11-04T09:43:31Z</cp:lastPrinted>
  <dcterms:created xsi:type="dcterms:W3CDTF">2021-11-03T08:32:51Z</dcterms:created>
  <dcterms:modified xsi:type="dcterms:W3CDTF">2021-11-08T08:14:55Z</dcterms:modified>
</cp:coreProperties>
</file>