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0 ZAMÓWIENIA\DO.271.1.....2020 _jarzyny; owoce; tropiki\"/>
    </mc:Choice>
  </mc:AlternateContent>
  <xr:revisionPtr revIDLastSave="0" documentId="13_ncr:1_{72C9C1F5-9AE9-4958-9BAC-389AFCCA5D45}" xr6:coauthVersionLast="45" xr6:coauthVersionMax="45" xr10:uidLastSave="{00000000-0000-0000-0000-000000000000}"/>
  <bookViews>
    <workbookView xWindow="-120" yWindow="-120" windowWidth="20730" windowHeight="11160" xr2:uid="{9FCD0C68-2EA6-4864-BC32-BB760E4BA2D8}"/>
  </bookViews>
  <sheets>
    <sheet name="Arkusz1" sheetId="1" r:id="rId1"/>
  </sheets>
  <definedNames>
    <definedName name="_Hlk530039278" localSheetId="0">Arkusz1!$A$6</definedName>
    <definedName name="_xlnm.Print_Area" localSheetId="0">Arkusz1!$A$1:$H$48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C45" i="1"/>
  <c r="H13" i="1" l="1"/>
  <c r="H28" i="1" l="1"/>
  <c r="H27" i="1"/>
  <c r="H26" i="1"/>
  <c r="H25" i="1"/>
  <c r="H24" i="1"/>
  <c r="H23" i="1"/>
  <c r="H21" i="1"/>
  <c r="H22" i="1"/>
  <c r="H20" i="1"/>
  <c r="H18" i="1"/>
  <c r="H19" i="1"/>
  <c r="H12" i="1" l="1"/>
  <c r="H14" i="1"/>
  <c r="H15" i="1"/>
  <c r="H16" i="1"/>
  <c r="H17" i="1"/>
  <c r="H29" i="1"/>
  <c r="H30" i="1"/>
  <c r="H32" i="1" l="1"/>
  <c r="H31" i="1"/>
  <c r="C40" i="1"/>
  <c r="C36" i="1"/>
  <c r="C44" i="1" l="1"/>
</calcChain>
</file>

<file path=xl/sharedStrings.xml><?xml version="1.0" encoding="utf-8"?>
<sst xmlns="http://schemas.openxmlformats.org/spreadsheetml/2006/main" count="96" uniqueCount="54">
  <si>
    <t>Ilość</t>
  </si>
  <si>
    <t>Opis przedmiotu zamówienia</t>
  </si>
  <si>
    <t>kg</t>
  </si>
  <si>
    <t>…………………………………………………………</t>
  </si>
  <si>
    <t xml:space="preserve">podpis </t>
  </si>
  <si>
    <t>upoważnionego przedstawiciela Wykonawcy</t>
  </si>
  <si>
    <t>L.p.</t>
  </si>
  <si>
    <t>j.m.</t>
  </si>
  <si>
    <t>Cena jednostkowa brutto (zł)</t>
  </si>
  <si>
    <t>Razem wartość brutto (zł)
(kol. 6 x kol. 7)</t>
  </si>
  <si>
    <t>Nazwa</t>
  </si>
  <si>
    <t>Wykaz Asortymentu</t>
  </si>
  <si>
    <r>
      <t>Sukcesywna dosta</t>
    </r>
    <r>
      <rPr>
        <b/>
        <sz val="12"/>
        <rFont val="Lato"/>
        <family val="2"/>
        <charset val="238"/>
      </rPr>
      <t xml:space="preserve">wa warzyw świeżych oraz owoców </t>
    </r>
    <r>
      <rPr>
        <b/>
        <sz val="12"/>
        <color theme="1"/>
        <rFont val="Lato"/>
        <family val="2"/>
        <charset val="238"/>
      </rPr>
      <t>dla Domu Pomocy Społecznej im. L. i A. Helclów w Krakowie</t>
    </r>
  </si>
  <si>
    <t>Okres realizacji zamówienia</t>
  </si>
  <si>
    <t>brutto:</t>
  </si>
  <si>
    <t>netto:</t>
  </si>
  <si>
    <t>Razem wartość oferty:</t>
  </si>
  <si>
    <t>Załącznik Nr 2 do SIWZ</t>
  </si>
  <si>
    <t>ŚLIWKI ŚWIEŻE
(PRESIDENT, MIESZANIEC)</t>
  </si>
  <si>
    <t>dojrzałe, soczyste, jędrne, bez skaz, bez szkodników, stała cena w sezonie, I gatunek, pakowane w skrzynki</t>
  </si>
  <si>
    <t>BORÓWKI ŚWIEŻE</t>
  </si>
  <si>
    <t>TRUSKAWKI ŚWIEŻE</t>
  </si>
  <si>
    <t>bez uszkodzeń, z szypułkami, czyste, bez skaz, stała cena w sezonie, I gatunek, bez szkodników, bez przebarwień, pakowane w skrzynki</t>
  </si>
  <si>
    <t>MALINY ŚWIEŻE</t>
  </si>
  <si>
    <t>GRUSZKI</t>
  </si>
  <si>
    <t>dojrzałe, soczyste, jędrne, I gatunek, bez uszkodzeń, bez szkodników, wielkość minimum 12 cm, stała cena w sezonie, pakowane w skrzynki</t>
  </si>
  <si>
    <t>czyste, nieuszkodzone, soczyste, dojrzałe, bez szkodników, pakowane w skrzynki, I gatunek, stała cena w sezonie</t>
  </si>
  <si>
    <t>BRZOSKWINIE ŚWIEŻE</t>
  </si>
  <si>
    <t>JABŁKA DESEROWE
(GOLDEN DELICJUSZ)</t>
  </si>
  <si>
    <t>świeże , bez uszkodzeń, bez szkodników, I gatunek, wielkość minimum 12 cm, soczyste, dojrzałe, bez skaz, pakowane w skrzynki</t>
  </si>
  <si>
    <t>JABŁKA DESEROWE
(SZARA RENETA)</t>
  </si>
  <si>
    <t>JABŁKA DESEROWE
(CZEMPION)</t>
  </si>
  <si>
    <t>JABŁKA DESEROWE
(KOKSA, FIESTA)</t>
  </si>
  <si>
    <t>JABŁKA DESEROWE
(LOBO)</t>
  </si>
  <si>
    <t>JABŁKA DESEROWE
(JONATAN)</t>
  </si>
  <si>
    <t>JABŁKA DESEROWE
(RUBIN)</t>
  </si>
  <si>
    <t>JABŁKA DESEROWE
(LIGOL)</t>
  </si>
  <si>
    <t>Część II - OWOCE KRAJOWE</t>
  </si>
  <si>
    <t>01.09.2020 - 31.12.2020</t>
  </si>
  <si>
    <t>01.01.2021 - 31.08.2021</t>
  </si>
  <si>
    <t>JABŁKA DESEROWE 
(JONAGOLD)</t>
  </si>
  <si>
    <t>01.04.2021 - 30.06.2021</t>
  </si>
  <si>
    <t>czyste, bez pleśni, bez uszkodzeń, stała cena w sezonie, I gatunek, bez szkodników, bez czarnych części, nie zwiotczałe, bez przebarwień, pakowane w skrzynki</t>
  </si>
  <si>
    <t>czyste, bez skaz, stała cena w sezonie, I gatunek, bez szkodników, bez przebarwień, pakowane w skrzynki</t>
  </si>
  <si>
    <t>01.04.2021 - 31.08.2021</t>
  </si>
  <si>
    <t>SUMA:</t>
  </si>
  <si>
    <t>w tym w okresie 01.09.2020 - 31.12.2020</t>
  </si>
  <si>
    <t>w tym w okresie 01.01.2021 - 31.08.2021</t>
  </si>
  <si>
    <t>w okresie od dnia 01.09.2020 r. do dnia 31.12.2020 r.</t>
  </si>
  <si>
    <t>w okresie od dnia 01.01.2021 r. do dnia 31.08.2021 r.</t>
  </si>
  <si>
    <t>uzupełnić netto</t>
  </si>
  <si>
    <t>01.09.2020 - 31.08.2021</t>
  </si>
  <si>
    <t>Nr sprawy: DO.271.1.10.2020</t>
  </si>
  <si>
    <t xml:space="preserve">ŁĄCZNIE w okresie od dnia 01.09.2020 r. do 31.08.2021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</si>
</sst>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Lato"/>
      <family val="2"/>
      <charset val="238"/>
    </font>
    <font>
      <b/>
      <sz val="16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4"/>
      <color rgb="FFFF0000"/>
      <name val="Calibri"/>
      <family val="2"/>
      <charset val="238"/>
      <scheme val="minor"/>
    </font>
    <font>
      <i/>
      <sz val="10"/>
      <color theme="1"/>
      <name val="Lato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Lat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4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6" fontId="14" fillId="0" borderId="1" xfId="3" applyFont="1" applyBorder="1" applyAlignment="1">
      <alignment horizontal="center" vertical="center" wrapText="1"/>
    </xf>
    <xf numFmtId="166" fontId="13" fillId="4" borderId="1" xfId="3" applyFont="1" applyFill="1" applyBorder="1" applyAlignment="1">
      <alignment horizontal="center" vertical="center" wrapText="1"/>
    </xf>
    <xf numFmtId="44" fontId="16" fillId="0" borderId="1" xfId="0" applyNumberFormat="1" applyFont="1" applyBorder="1" applyAlignment="1">
      <alignment vertical="center"/>
    </xf>
    <xf numFmtId="44" fontId="18" fillId="4" borderId="1" xfId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16" fillId="4" borderId="1" xfId="1" applyFont="1" applyFill="1" applyBorder="1" applyAlignment="1">
      <alignment horizontal="center" vertical="center" wrapText="1"/>
    </xf>
    <xf numFmtId="165" fontId="5" fillId="4" borderId="1" xfId="2" applyNumberFormat="1" applyFont="1" applyFill="1" applyBorder="1" applyAlignment="1">
      <alignment horizontal="center" vertical="center" wrapText="1"/>
    </xf>
    <xf numFmtId="44" fontId="16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4" borderId="1" xfId="2" applyNumberFormat="1" applyFont="1" applyFill="1" applyBorder="1" applyAlignment="1">
      <alignment horizontal="center" vertical="center" wrapText="1"/>
    </xf>
    <xf numFmtId="166" fontId="17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44" fontId="0" fillId="0" borderId="1" xfId="0" applyNumberFormat="1" applyBorder="1" applyAlignment="1">
      <alignment vertical="center"/>
    </xf>
    <xf numFmtId="44" fontId="11" fillId="2" borderId="1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 wrapText="1"/>
    </xf>
    <xf numFmtId="44" fontId="16" fillId="4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Dziesiętny" xfId="2" builtinId="3"/>
    <cellStyle name="Excel Built-in Normal" xfId="3" xr:uid="{625F75D2-D237-4A1E-A515-DD8FD11D9BEA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BE44-21A7-432F-99B4-F0B4A5F30A2F}">
  <sheetPr>
    <pageSetUpPr fitToPage="1"/>
  </sheetPr>
  <dimension ref="A1:J48"/>
  <sheetViews>
    <sheetView tabSelected="1" view="pageBreakPreview" topLeftCell="A34" zoomScale="60" zoomScaleNormal="100" workbookViewId="0">
      <selection activeCell="C52" sqref="C52"/>
    </sheetView>
  </sheetViews>
  <sheetFormatPr defaultColWidth="9.140625" defaultRowHeight="15" x14ac:dyDescent="0.25"/>
  <cols>
    <col min="1" max="1" width="5.85546875" style="3" customWidth="1"/>
    <col min="2" max="2" width="23.7109375" style="3" customWidth="1"/>
    <col min="3" max="3" width="51" style="3" customWidth="1"/>
    <col min="4" max="4" width="9.140625" style="3"/>
    <col min="5" max="5" width="24.5703125" style="3" customWidth="1"/>
    <col min="6" max="6" width="11.28515625" style="3" customWidth="1"/>
    <col min="7" max="7" width="17.7109375" style="3" customWidth="1"/>
    <col min="8" max="8" width="24.5703125" style="3" customWidth="1"/>
    <col min="9" max="9" width="21" style="3" customWidth="1"/>
    <col min="10" max="10" width="17.7109375" style="3" customWidth="1"/>
    <col min="11" max="16384" width="9.140625" style="3"/>
  </cols>
  <sheetData>
    <row r="1" spans="1:10" x14ac:dyDescent="0.25">
      <c r="H1" s="1" t="s">
        <v>17</v>
      </c>
    </row>
    <row r="2" spans="1:10" x14ac:dyDescent="0.25">
      <c r="A2" s="33" t="s">
        <v>52</v>
      </c>
      <c r="B2" s="33"/>
    </row>
    <row r="3" spans="1:10" x14ac:dyDescent="0.25">
      <c r="A3" s="2"/>
      <c r="B3" s="2"/>
    </row>
    <row r="4" spans="1:10" ht="19.5" x14ac:dyDescent="0.25">
      <c r="A4" s="41" t="s">
        <v>11</v>
      </c>
      <c r="B4" s="41"/>
      <c r="C4" s="41"/>
      <c r="D4" s="41"/>
      <c r="E4" s="41"/>
      <c r="F4" s="41"/>
      <c r="G4" s="41"/>
      <c r="H4" s="41"/>
      <c r="I4" s="9"/>
      <c r="J4" s="9"/>
    </row>
    <row r="5" spans="1:10" x14ac:dyDescent="0.25">
      <c r="A5" s="2"/>
      <c r="B5" s="2"/>
    </row>
    <row r="6" spans="1:10" ht="37.700000000000003" customHeight="1" x14ac:dyDescent="0.25">
      <c r="A6" s="42" t="s">
        <v>12</v>
      </c>
      <c r="B6" s="42"/>
      <c r="C6" s="42"/>
      <c r="D6" s="42"/>
      <c r="E6" s="42"/>
      <c r="F6" s="42"/>
      <c r="G6" s="42"/>
      <c r="H6" s="42"/>
      <c r="I6" s="8"/>
      <c r="J6" s="8"/>
    </row>
    <row r="7" spans="1:10" x14ac:dyDescent="0.25">
      <c r="A7" s="5"/>
      <c r="B7" s="5"/>
    </row>
    <row r="8" spans="1:10" ht="18.75" x14ac:dyDescent="0.25">
      <c r="A8" s="40" t="s">
        <v>37</v>
      </c>
      <c r="B8" s="40"/>
      <c r="C8" s="40"/>
      <c r="D8" s="40"/>
      <c r="E8" s="40"/>
      <c r="F8" s="40"/>
      <c r="G8" s="40"/>
      <c r="H8" s="40"/>
    </row>
    <row r="9" spans="1:10" ht="18.75" x14ac:dyDescent="0.25">
      <c r="A9" s="6"/>
      <c r="B9" s="6"/>
    </row>
    <row r="10" spans="1:10" ht="30" x14ac:dyDescent="0.25">
      <c r="A10" s="21" t="s">
        <v>6</v>
      </c>
      <c r="B10" s="21" t="s">
        <v>10</v>
      </c>
      <c r="C10" s="21" t="s">
        <v>1</v>
      </c>
      <c r="D10" s="21" t="s">
        <v>7</v>
      </c>
      <c r="E10" s="21" t="s">
        <v>13</v>
      </c>
      <c r="F10" s="21" t="s">
        <v>0</v>
      </c>
      <c r="G10" s="21" t="s">
        <v>8</v>
      </c>
      <c r="H10" s="21" t="s">
        <v>9</v>
      </c>
    </row>
    <row r="11" spans="1:10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</row>
    <row r="12" spans="1:10" ht="36.950000000000003" customHeight="1" x14ac:dyDescent="0.25">
      <c r="A12" s="20">
        <v>1</v>
      </c>
      <c r="B12" s="21" t="s">
        <v>18</v>
      </c>
      <c r="C12" s="20" t="s">
        <v>19</v>
      </c>
      <c r="D12" s="20" t="s">
        <v>2</v>
      </c>
      <c r="E12" s="28" t="s">
        <v>38</v>
      </c>
      <c r="F12" s="23">
        <v>300</v>
      </c>
      <c r="G12" s="43"/>
      <c r="H12" s="22">
        <f t="shared" ref="H12:H30" si="0">F12*G12</f>
        <v>0</v>
      </c>
    </row>
    <row r="13" spans="1:10" ht="48.95" customHeight="1" x14ac:dyDescent="0.25">
      <c r="A13" s="20">
        <v>2</v>
      </c>
      <c r="B13" s="21" t="s">
        <v>24</v>
      </c>
      <c r="C13" s="20" t="s">
        <v>25</v>
      </c>
      <c r="D13" s="20" t="s">
        <v>2</v>
      </c>
      <c r="E13" s="28" t="s">
        <v>38</v>
      </c>
      <c r="F13" s="23">
        <v>300</v>
      </c>
      <c r="G13" s="43"/>
      <c r="H13" s="22">
        <f t="shared" si="0"/>
        <v>0</v>
      </c>
    </row>
    <row r="14" spans="1:10" ht="44.25" customHeight="1" x14ac:dyDescent="0.25">
      <c r="A14" s="25">
        <v>3</v>
      </c>
      <c r="B14" s="26" t="s">
        <v>28</v>
      </c>
      <c r="C14" s="25" t="s">
        <v>29</v>
      </c>
      <c r="D14" s="25" t="s">
        <v>2</v>
      </c>
      <c r="E14" s="28" t="s">
        <v>51</v>
      </c>
      <c r="F14" s="27">
        <v>2000</v>
      </c>
      <c r="G14" s="43"/>
      <c r="H14" s="24">
        <f t="shared" si="0"/>
        <v>0</v>
      </c>
    </row>
    <row r="15" spans="1:10" ht="50.1" customHeight="1" x14ac:dyDescent="0.25">
      <c r="A15" s="20">
        <v>4</v>
      </c>
      <c r="B15" s="21" t="s">
        <v>30</v>
      </c>
      <c r="C15" s="20" t="s">
        <v>29</v>
      </c>
      <c r="D15" s="20" t="s">
        <v>2</v>
      </c>
      <c r="E15" s="28" t="s">
        <v>38</v>
      </c>
      <c r="F15" s="23">
        <v>200</v>
      </c>
      <c r="G15" s="43"/>
      <c r="H15" s="22">
        <f t="shared" si="0"/>
        <v>0</v>
      </c>
    </row>
    <row r="16" spans="1:10" ht="32.65" customHeight="1" x14ac:dyDescent="0.25">
      <c r="A16" s="47">
        <v>5</v>
      </c>
      <c r="B16" s="45" t="s">
        <v>31</v>
      </c>
      <c r="C16" s="47" t="s">
        <v>29</v>
      </c>
      <c r="D16" s="25" t="s">
        <v>2</v>
      </c>
      <c r="E16" s="28" t="s">
        <v>38</v>
      </c>
      <c r="F16" s="23">
        <v>1500</v>
      </c>
      <c r="G16" s="43"/>
      <c r="H16" s="22">
        <f t="shared" si="0"/>
        <v>0</v>
      </c>
    </row>
    <row r="17" spans="1:8" ht="27.75" customHeight="1" x14ac:dyDescent="0.25">
      <c r="A17" s="48"/>
      <c r="B17" s="46"/>
      <c r="C17" s="48"/>
      <c r="D17" s="25" t="s">
        <v>2</v>
      </c>
      <c r="E17" s="28" t="s">
        <v>39</v>
      </c>
      <c r="F17" s="27">
        <v>5000</v>
      </c>
      <c r="G17" s="43"/>
      <c r="H17" s="44">
        <f t="shared" si="0"/>
        <v>0</v>
      </c>
    </row>
    <row r="18" spans="1:8" ht="32.65" customHeight="1" x14ac:dyDescent="0.25">
      <c r="A18" s="38">
        <v>6</v>
      </c>
      <c r="B18" s="39" t="s">
        <v>32</v>
      </c>
      <c r="C18" s="38" t="s">
        <v>29</v>
      </c>
      <c r="D18" s="38" t="s">
        <v>2</v>
      </c>
      <c r="E18" s="28" t="s">
        <v>38</v>
      </c>
      <c r="F18" s="23">
        <v>500</v>
      </c>
      <c r="G18" s="43"/>
      <c r="H18" s="22">
        <f t="shared" si="0"/>
        <v>0</v>
      </c>
    </row>
    <row r="19" spans="1:8" ht="33.950000000000003" customHeight="1" x14ac:dyDescent="0.25">
      <c r="A19" s="38"/>
      <c r="B19" s="39"/>
      <c r="C19" s="38"/>
      <c r="D19" s="38"/>
      <c r="E19" s="28" t="s">
        <v>39</v>
      </c>
      <c r="F19" s="23">
        <v>2500</v>
      </c>
      <c r="G19" s="43"/>
      <c r="H19" s="22">
        <f t="shared" si="0"/>
        <v>0</v>
      </c>
    </row>
    <row r="20" spans="1:8" ht="48.75" customHeight="1" x14ac:dyDescent="0.25">
      <c r="A20" s="20">
        <v>7</v>
      </c>
      <c r="B20" s="21" t="s">
        <v>34</v>
      </c>
      <c r="C20" s="20" t="s">
        <v>29</v>
      </c>
      <c r="D20" s="20" t="s">
        <v>2</v>
      </c>
      <c r="E20" s="28" t="s">
        <v>38</v>
      </c>
      <c r="F20" s="23">
        <v>1800</v>
      </c>
      <c r="G20" s="43"/>
      <c r="H20" s="22">
        <f t="shared" ref="H20:H28" si="1">F20*G20</f>
        <v>0</v>
      </c>
    </row>
    <row r="21" spans="1:8" ht="45" x14ac:dyDescent="0.25">
      <c r="A21" s="20">
        <v>8</v>
      </c>
      <c r="B21" s="21" t="s">
        <v>35</v>
      </c>
      <c r="C21" s="20" t="s">
        <v>29</v>
      </c>
      <c r="D21" s="20" t="s">
        <v>2</v>
      </c>
      <c r="E21" s="28" t="s">
        <v>38</v>
      </c>
      <c r="F21" s="23">
        <v>500</v>
      </c>
      <c r="G21" s="43"/>
      <c r="H21" s="22">
        <f t="shared" si="1"/>
        <v>0</v>
      </c>
    </row>
    <row r="22" spans="1:8" ht="45" x14ac:dyDescent="0.25">
      <c r="A22" s="20">
        <v>9</v>
      </c>
      <c r="B22" s="21" t="s">
        <v>36</v>
      </c>
      <c r="C22" s="20" t="s">
        <v>29</v>
      </c>
      <c r="D22" s="20" t="s">
        <v>2</v>
      </c>
      <c r="E22" s="28" t="s">
        <v>38</v>
      </c>
      <c r="F22" s="23">
        <v>3000</v>
      </c>
      <c r="G22" s="43"/>
      <c r="H22" s="22">
        <f t="shared" si="1"/>
        <v>0</v>
      </c>
    </row>
    <row r="23" spans="1:8" ht="25.15" customHeight="1" x14ac:dyDescent="0.25">
      <c r="A23" s="38">
        <v>10</v>
      </c>
      <c r="B23" s="39" t="s">
        <v>40</v>
      </c>
      <c r="C23" s="38" t="s">
        <v>29</v>
      </c>
      <c r="D23" s="38" t="s">
        <v>2</v>
      </c>
      <c r="E23" s="28" t="s">
        <v>38</v>
      </c>
      <c r="F23" s="23">
        <v>1200</v>
      </c>
      <c r="G23" s="43"/>
      <c r="H23" s="22">
        <f t="shared" si="1"/>
        <v>0</v>
      </c>
    </row>
    <row r="24" spans="1:8" ht="25.15" customHeight="1" x14ac:dyDescent="0.25">
      <c r="A24" s="38"/>
      <c r="B24" s="39"/>
      <c r="C24" s="38"/>
      <c r="D24" s="38"/>
      <c r="E24" s="28" t="s">
        <v>39</v>
      </c>
      <c r="F24" s="23">
        <v>3000</v>
      </c>
      <c r="G24" s="43"/>
      <c r="H24" s="22">
        <f t="shared" si="1"/>
        <v>0</v>
      </c>
    </row>
    <row r="25" spans="1:8" ht="32.65" customHeight="1" x14ac:dyDescent="0.25">
      <c r="A25" s="38">
        <v>11</v>
      </c>
      <c r="B25" s="39" t="s">
        <v>33</v>
      </c>
      <c r="C25" s="38" t="s">
        <v>29</v>
      </c>
      <c r="D25" s="38" t="s">
        <v>2</v>
      </c>
      <c r="E25" s="28" t="s">
        <v>38</v>
      </c>
      <c r="F25" s="23">
        <v>1800</v>
      </c>
      <c r="G25" s="43"/>
      <c r="H25" s="22">
        <f t="shared" si="1"/>
        <v>0</v>
      </c>
    </row>
    <row r="26" spans="1:8" ht="31.35" customHeight="1" x14ac:dyDescent="0.25">
      <c r="A26" s="38"/>
      <c r="B26" s="39"/>
      <c r="C26" s="38"/>
      <c r="D26" s="38"/>
      <c r="E26" s="28" t="s">
        <v>39</v>
      </c>
      <c r="F26" s="23">
        <v>4000</v>
      </c>
      <c r="G26" s="43"/>
      <c r="H26" s="22">
        <f t="shared" si="1"/>
        <v>0</v>
      </c>
    </row>
    <row r="27" spans="1:8" ht="50.1" customHeight="1" x14ac:dyDescent="0.25">
      <c r="A27" s="20">
        <v>12</v>
      </c>
      <c r="B27" s="21" t="s">
        <v>21</v>
      </c>
      <c r="C27" s="16" t="s">
        <v>22</v>
      </c>
      <c r="D27" s="20" t="s">
        <v>2</v>
      </c>
      <c r="E27" s="28" t="s">
        <v>41</v>
      </c>
      <c r="F27" s="23">
        <v>600</v>
      </c>
      <c r="G27" s="43"/>
      <c r="H27" s="22">
        <f t="shared" si="1"/>
        <v>0</v>
      </c>
    </row>
    <row r="28" spans="1:8" ht="46.35" customHeight="1" x14ac:dyDescent="0.25">
      <c r="A28" s="20">
        <v>13</v>
      </c>
      <c r="B28" s="21" t="s">
        <v>23</v>
      </c>
      <c r="C28" s="20" t="s">
        <v>42</v>
      </c>
      <c r="D28" s="20" t="s">
        <v>2</v>
      </c>
      <c r="E28" s="28" t="s">
        <v>41</v>
      </c>
      <c r="F28" s="23">
        <v>500</v>
      </c>
      <c r="G28" s="43"/>
      <c r="H28" s="22">
        <f t="shared" si="1"/>
        <v>0</v>
      </c>
    </row>
    <row r="29" spans="1:8" ht="36.950000000000003" customHeight="1" x14ac:dyDescent="0.25">
      <c r="A29" s="20">
        <v>14</v>
      </c>
      <c r="B29" s="21" t="s">
        <v>20</v>
      </c>
      <c r="C29" s="20" t="s">
        <v>43</v>
      </c>
      <c r="D29" s="20" t="s">
        <v>2</v>
      </c>
      <c r="E29" s="28" t="s">
        <v>44</v>
      </c>
      <c r="F29" s="23">
        <v>100</v>
      </c>
      <c r="G29" s="43"/>
      <c r="H29" s="22">
        <f t="shared" si="0"/>
        <v>0</v>
      </c>
    </row>
    <row r="30" spans="1:8" ht="42" customHeight="1" x14ac:dyDescent="0.25">
      <c r="A30" s="20">
        <v>15</v>
      </c>
      <c r="B30" s="21" t="s">
        <v>27</v>
      </c>
      <c r="C30" s="20" t="s">
        <v>26</v>
      </c>
      <c r="D30" s="20" t="s">
        <v>2</v>
      </c>
      <c r="E30" s="28" t="s">
        <v>44</v>
      </c>
      <c r="F30" s="23">
        <v>600</v>
      </c>
      <c r="G30" s="43"/>
      <c r="H30" s="22">
        <f t="shared" si="0"/>
        <v>0</v>
      </c>
    </row>
    <row r="31" spans="1:8" ht="33.200000000000003" customHeight="1" x14ac:dyDescent="0.25">
      <c r="A31" s="20"/>
      <c r="B31" s="21"/>
      <c r="C31" s="20"/>
      <c r="D31" s="20"/>
      <c r="E31" s="17"/>
      <c r="F31" s="12"/>
      <c r="G31" s="19" t="s">
        <v>45</v>
      </c>
      <c r="H31" s="22">
        <f>SUM(H12:H30)</f>
        <v>0</v>
      </c>
    </row>
    <row r="32" spans="1:8" ht="25.15" customHeight="1" x14ac:dyDescent="0.25">
      <c r="A32" s="35" t="s">
        <v>46</v>
      </c>
      <c r="B32" s="35"/>
      <c r="C32" s="35"/>
      <c r="D32" s="35"/>
      <c r="E32" s="35"/>
      <c r="F32" s="35"/>
      <c r="G32" s="35"/>
      <c r="H32" s="18">
        <f>H12+H13+H15+H16+H18+H20+H21+H22+H23+H25</f>
        <v>0</v>
      </c>
    </row>
    <row r="33" spans="1:10" ht="25.15" customHeight="1" x14ac:dyDescent="0.25">
      <c r="A33" s="35" t="s">
        <v>47</v>
      </c>
      <c r="B33" s="35"/>
      <c r="C33" s="35"/>
      <c r="D33" s="35"/>
      <c r="E33" s="35"/>
      <c r="F33" s="35"/>
      <c r="G33" s="35"/>
      <c r="H33" s="18">
        <f>H14+H17+H19+H24+H26+H27+H28+H29+H30</f>
        <v>0</v>
      </c>
    </row>
    <row r="34" spans="1:10" ht="43.9" customHeight="1" x14ac:dyDescent="0.25">
      <c r="B34" s="36" t="s">
        <v>16</v>
      </c>
      <c r="C34" s="36"/>
    </row>
    <row r="35" spans="1:10" ht="27" customHeight="1" x14ac:dyDescent="0.25">
      <c r="B35" s="34" t="s">
        <v>48</v>
      </c>
      <c r="C35" s="34"/>
    </row>
    <row r="36" spans="1:10" ht="30" customHeight="1" x14ac:dyDescent="0.25">
      <c r="B36" s="29" t="s">
        <v>14</v>
      </c>
      <c r="C36" s="30">
        <f>H32</f>
        <v>0</v>
      </c>
    </row>
    <row r="37" spans="1:10" ht="28.15" customHeight="1" x14ac:dyDescent="0.25">
      <c r="B37" s="29" t="s">
        <v>15</v>
      </c>
      <c r="C37" s="31"/>
      <c r="D37" s="13" t="s">
        <v>50</v>
      </c>
    </row>
    <row r="38" spans="1:10" ht="27" customHeight="1" x14ac:dyDescent="0.25">
      <c r="A38" s="15"/>
      <c r="B38" s="37"/>
      <c r="C38" s="37"/>
      <c r="D38" s="14"/>
    </row>
    <row r="39" spans="1:10" ht="27.6" customHeight="1" x14ac:dyDescent="0.25">
      <c r="B39" s="34" t="s">
        <v>49</v>
      </c>
      <c r="C39" s="34"/>
      <c r="D39" s="14"/>
    </row>
    <row r="40" spans="1:10" ht="25.7" customHeight="1" x14ac:dyDescent="0.25">
      <c r="B40" s="29" t="s">
        <v>14</v>
      </c>
      <c r="C40" s="30">
        <f>H33</f>
        <v>0</v>
      </c>
      <c r="D40" s="14"/>
    </row>
    <row r="41" spans="1:10" ht="25.15" customHeight="1" x14ac:dyDescent="0.25">
      <c r="B41" s="29" t="s">
        <v>15</v>
      </c>
      <c r="C41" s="31"/>
      <c r="D41" s="13" t="s">
        <v>50</v>
      </c>
    </row>
    <row r="42" spans="1:10" x14ac:dyDescent="0.25">
      <c r="A42" s="15"/>
      <c r="B42" s="32"/>
      <c r="C42" s="15"/>
    </row>
    <row r="43" spans="1:10" ht="22.5" customHeight="1" x14ac:dyDescent="0.25">
      <c r="B43" s="34" t="s">
        <v>53</v>
      </c>
      <c r="C43" s="34"/>
    </row>
    <row r="44" spans="1:10" ht="21.4" customHeight="1" x14ac:dyDescent="0.25">
      <c r="B44" s="29" t="s">
        <v>14</v>
      </c>
      <c r="C44" s="30">
        <f>C36+C40</f>
        <v>0</v>
      </c>
    </row>
    <row r="45" spans="1:10" ht="27.6" customHeight="1" x14ac:dyDescent="0.25">
      <c r="B45" s="29" t="s">
        <v>15</v>
      </c>
      <c r="C45" s="31">
        <f>C37+C41</f>
        <v>0</v>
      </c>
    </row>
    <row r="46" spans="1:10" x14ac:dyDescent="0.25">
      <c r="G46" s="7" t="s">
        <v>3</v>
      </c>
    </row>
    <row r="47" spans="1:10" x14ac:dyDescent="0.25">
      <c r="G47" s="7" t="s">
        <v>4</v>
      </c>
    </row>
    <row r="48" spans="1:10" x14ac:dyDescent="0.25">
      <c r="G48" s="7" t="s">
        <v>5</v>
      </c>
      <c r="I48" s="10"/>
      <c r="J48" s="4"/>
    </row>
  </sheetData>
  <mergeCells count="25">
    <mergeCell ref="A23:A24"/>
    <mergeCell ref="B23:B24"/>
    <mergeCell ref="C23:C24"/>
    <mergeCell ref="D23:D24"/>
    <mergeCell ref="B16:B17"/>
    <mergeCell ref="A16:A17"/>
    <mergeCell ref="C16:C17"/>
    <mergeCell ref="A8:H8"/>
    <mergeCell ref="A4:H4"/>
    <mergeCell ref="A6:H6"/>
    <mergeCell ref="B18:B19"/>
    <mergeCell ref="C18:C19"/>
    <mergeCell ref="D18:D19"/>
    <mergeCell ref="A18:A19"/>
    <mergeCell ref="A32:G32"/>
    <mergeCell ref="A25:A26"/>
    <mergeCell ref="B25:B26"/>
    <mergeCell ref="C25:C26"/>
    <mergeCell ref="D25:D26"/>
    <mergeCell ref="B43:C43"/>
    <mergeCell ref="A33:G33"/>
    <mergeCell ref="B35:C35"/>
    <mergeCell ref="B39:C39"/>
    <mergeCell ref="B34:C34"/>
    <mergeCell ref="B38:C38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rowBreaks count="2" manualBreakCount="2">
    <brk id="21" max="7" man="1"/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Arkusz1!_Hlk530039278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Zyta Malewicz</dc:creator>
  <cp:lastModifiedBy>Zyta Malewicz</cp:lastModifiedBy>
  <cp:lastPrinted>2020-06-26T12:33:10Z</cp:lastPrinted>
  <dcterms:created xsi:type="dcterms:W3CDTF">2019-02-08T08:22:30Z</dcterms:created>
  <dcterms:modified xsi:type="dcterms:W3CDTF">2020-06-26T12:33:16Z</dcterms:modified>
</cp:coreProperties>
</file>