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P\Desktop\Zamówienia Publiczne\Przetargi 2018\powyżej 221\Leki 2\ZAPYTANIA\"/>
    </mc:Choice>
  </mc:AlternateContent>
  <bookViews>
    <workbookView xWindow="0" yWindow="0" windowWidth="28755" windowHeight="11655" activeTab="3"/>
  </bookViews>
  <sheets>
    <sheet name="GRUPA 1" sheetId="1" r:id="rId1"/>
    <sheet name="GRUPA 1 a" sheetId="2" r:id="rId2"/>
    <sheet name="GRUPA 52" sheetId="3" r:id="rId3"/>
    <sheet name="GRUPA 52a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4" l="1"/>
  <c r="H6" i="4"/>
  <c r="I6" i="4" s="1"/>
  <c r="I12" i="3"/>
  <c r="H12" i="3"/>
  <c r="H10" i="3"/>
  <c r="I10" i="3" s="1"/>
  <c r="J10" i="3" s="1"/>
  <c r="H9" i="3"/>
  <c r="I9" i="3" s="1"/>
  <c r="J9" i="3" s="1"/>
  <c r="H8" i="3"/>
  <c r="I8" i="3" s="1"/>
  <c r="J8" i="3" s="1"/>
  <c r="I7" i="3"/>
  <c r="J7" i="3" s="1"/>
  <c r="H7" i="3"/>
  <c r="H6" i="3"/>
  <c r="I6" i="3" s="1"/>
  <c r="J6" i="3" s="1"/>
  <c r="I7" i="4" l="1"/>
  <c r="J6" i="4"/>
  <c r="J7" i="4" s="1"/>
  <c r="J12" i="3"/>
  <c r="H7" i="2"/>
  <c r="I10" i="1"/>
  <c r="J10" i="1" s="1"/>
  <c r="H10" i="1"/>
  <c r="H9" i="1"/>
  <c r="H8" i="1"/>
  <c r="H8" i="2" l="1"/>
  <c r="I7" i="2"/>
  <c r="J7" i="2" s="1"/>
  <c r="I11" i="1"/>
  <c r="J9" i="1"/>
  <c r="H11" i="1"/>
  <c r="I9" i="1"/>
  <c r="I8" i="1"/>
  <c r="J8" i="1" s="1"/>
  <c r="J8" i="2" l="1"/>
  <c r="I8" i="2"/>
  <c r="J11" i="1"/>
</calcChain>
</file>

<file path=xl/sharedStrings.xml><?xml version="1.0" encoding="utf-8"?>
<sst xmlns="http://schemas.openxmlformats.org/spreadsheetml/2006/main" count="94" uniqueCount="44">
  <si>
    <t>załącznik nr 5 do SIWZ</t>
  </si>
  <si>
    <t>Formularz asortymentowo - cenowy</t>
  </si>
  <si>
    <t>GRUPA 1</t>
  </si>
  <si>
    <t>L.p.</t>
  </si>
  <si>
    <t>Nazwa międzynarodowa</t>
  </si>
  <si>
    <t>Dawka</t>
  </si>
  <si>
    <t>Postać (j.m.)</t>
  </si>
  <si>
    <t>Ilość</t>
  </si>
  <si>
    <t>Cena jednostkowa netto</t>
  </si>
  <si>
    <t>Stawka VAT</t>
  </si>
  <si>
    <t xml:space="preserve">Wartość netto    (kol.5 xkol.6)          </t>
  </si>
  <si>
    <t>Wartość VAT                  ( kol.7x kol.8)</t>
  </si>
  <si>
    <t>Wartość brutto     (kol.8 + kol.9)</t>
  </si>
  <si>
    <t>Nazwa handlowa/ nazwa producenta /kraj</t>
  </si>
  <si>
    <t>Aciclovir</t>
  </si>
  <si>
    <t>30 mg/g</t>
  </si>
  <si>
    <t>ung.opht. (4,5 g)</t>
  </si>
  <si>
    <t>Dexapanthenol</t>
  </si>
  <si>
    <t>50 mg/g</t>
  </si>
  <si>
    <t>gel.opht. (10 g)</t>
  </si>
  <si>
    <t>Ofloxacine</t>
  </si>
  <si>
    <t>3 mg/ml</t>
  </si>
  <si>
    <t>gutt.opht. (5 ml)</t>
  </si>
  <si>
    <t>Solcoseryl</t>
  </si>
  <si>
    <t>8,3 mg/g</t>
  </si>
  <si>
    <t>żel do oczu (5 g)</t>
  </si>
  <si>
    <t>RAZEM</t>
  </si>
  <si>
    <t>Podpis osób uprawnionych do reprezentowania Wykonawcy</t>
  </si>
  <si>
    <t>GRUPA 1a</t>
  </si>
  <si>
    <t>GRUPA 52</t>
  </si>
  <si>
    <t>Enoxaparinum natricum</t>
  </si>
  <si>
    <t>0,06g/0,6ml</t>
  </si>
  <si>
    <t>amp.strzyk.</t>
  </si>
  <si>
    <t>0,08g/0,8ml</t>
  </si>
  <si>
    <t>0,1g/1,0ml</t>
  </si>
  <si>
    <t>0,12g/0,8ml</t>
  </si>
  <si>
    <t>Clopidogrel</t>
  </si>
  <si>
    <t>75mg</t>
  </si>
  <si>
    <t>tabl. powl.</t>
  </si>
  <si>
    <t>Omeprazole</t>
  </si>
  <si>
    <t>0,02g</t>
  </si>
  <si>
    <t>kap.s</t>
  </si>
  <si>
    <t>Razem</t>
  </si>
  <si>
    <t>GRUPA 52a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</si>
</sst>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5]General"/>
    <numFmt numFmtId="165" formatCode="[$-415]#,##0"/>
    <numFmt numFmtId="166" formatCode="#,##0.00&quot; &quot;[$zł-415];[Red]&quot;-&quot;#,##0.00&quot; &quot;[$zł-415]"/>
    <numFmt numFmtId="167" formatCode="[$-415]0%"/>
  </numFmts>
  <fonts count="15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2"/>
      <color rgb="FF000000"/>
      <name val="Times New Roman"/>
      <family val="1"/>
      <charset val="238"/>
    </font>
    <font>
      <i/>
      <sz val="11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Arial CE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Arial1"/>
      <charset val="238"/>
    </font>
    <font>
      <sz val="10"/>
      <color rgb="FF000000"/>
      <name val="ArialMT2"/>
      <charset val="238"/>
    </font>
    <font>
      <sz val="11"/>
      <color rgb="FF000000"/>
      <name val="Calibri2"/>
      <charset val="238"/>
    </font>
    <font>
      <b/>
      <i/>
      <sz val="11"/>
      <color rgb="FF000000"/>
      <name val="Calibri"/>
      <family val="2"/>
      <charset val="238"/>
    </font>
    <font>
      <sz val="11"/>
      <color rgb="FF000000"/>
      <name val="Calibri3"/>
      <charset val="238"/>
    </font>
    <font>
      <sz val="11"/>
      <color rgb="FF000000"/>
      <name val="Calibri1"/>
      <charset val="238"/>
    </font>
    <font>
      <b/>
      <sz val="11"/>
      <color rgb="FF000000"/>
      <name val="Calibri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1" fillId="0" borderId="0" applyBorder="0" applyProtection="0"/>
    <xf numFmtId="164" fontId="1" fillId="0" borderId="0" applyBorder="0" applyProtection="0"/>
  </cellStyleXfs>
  <cellXfs count="32">
    <xf numFmtId="0" fontId="0" fillId="0" borderId="0" xfId="0"/>
    <xf numFmtId="164" fontId="2" fillId="0" borderId="0" xfId="1" applyFont="1" applyFill="1" applyAlignment="1"/>
    <xf numFmtId="164" fontId="1" fillId="0" borderId="0" xfId="1" applyFont="1" applyFill="1" applyAlignment="1"/>
    <xf numFmtId="164" fontId="3" fillId="0" borderId="0" xfId="1" applyFont="1" applyFill="1" applyAlignment="1"/>
    <xf numFmtId="164" fontId="4" fillId="0" borderId="0" xfId="1" applyFont="1" applyFill="1" applyAlignment="1"/>
    <xf numFmtId="164" fontId="5" fillId="0" borderId="0" xfId="1" applyFont="1" applyFill="1" applyAlignment="1"/>
    <xf numFmtId="164" fontId="6" fillId="0" borderId="0" xfId="1" applyFont="1" applyFill="1" applyAlignment="1"/>
    <xf numFmtId="164" fontId="7" fillId="0" borderId="1" xfId="1" applyFont="1" applyFill="1" applyBorder="1" applyAlignment="1">
      <alignment horizontal="center" vertical="center" wrapText="1"/>
    </xf>
    <xf numFmtId="164" fontId="7" fillId="0" borderId="2" xfId="1" applyFont="1" applyFill="1" applyBorder="1" applyAlignment="1">
      <alignment horizontal="center" vertical="top" wrapText="1"/>
    </xf>
    <xf numFmtId="164" fontId="8" fillId="0" borderId="1" xfId="1" applyFont="1" applyFill="1" applyBorder="1" applyAlignment="1">
      <alignment horizontal="center" vertical="center"/>
    </xf>
    <xf numFmtId="164" fontId="9" fillId="0" borderId="1" xfId="2" applyFont="1" applyFill="1" applyBorder="1" applyAlignment="1">
      <alignment horizontal="left" vertical="center" wrapText="1"/>
    </xf>
    <xf numFmtId="164" fontId="10" fillId="0" borderId="1" xfId="2" applyFont="1" applyFill="1" applyBorder="1" applyAlignment="1">
      <alignment horizontal="left" vertical="center" wrapText="1"/>
    </xf>
    <xf numFmtId="165" fontId="10" fillId="0" borderId="1" xfId="2" applyNumberFormat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center" vertical="center"/>
    </xf>
    <xf numFmtId="167" fontId="1" fillId="0" borderId="1" xfId="1" applyNumberFormat="1" applyFont="1" applyFill="1" applyBorder="1" applyAlignment="1">
      <alignment horizontal="center" vertical="center"/>
    </xf>
    <xf numFmtId="164" fontId="1" fillId="0" borderId="1" xfId="1" applyFont="1" applyFill="1" applyBorder="1" applyAlignme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64" fontId="6" fillId="0" borderId="3" xfId="1" applyFont="1" applyFill="1" applyBorder="1" applyAlignment="1"/>
    <xf numFmtId="166" fontId="1" fillId="0" borderId="3" xfId="1" applyNumberFormat="1" applyFont="1" applyFill="1" applyBorder="1" applyAlignment="1"/>
    <xf numFmtId="164" fontId="11" fillId="0" borderId="0" xfId="1" applyFont="1" applyFill="1" applyAlignment="1"/>
    <xf numFmtId="164" fontId="12" fillId="0" borderId="1" xfId="2" applyFont="1" applyFill="1" applyBorder="1" applyAlignment="1">
      <alignment horizontal="left" vertical="center" wrapText="1"/>
    </xf>
    <xf numFmtId="167" fontId="12" fillId="0" borderId="1" xfId="2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166" fontId="13" fillId="0" borderId="1" xfId="1" applyNumberFormat="1" applyFont="1" applyFill="1" applyBorder="1" applyAlignment="1">
      <alignment horizontal="center" vertical="center"/>
    </xf>
    <xf numFmtId="167" fontId="13" fillId="0" borderId="1" xfId="1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/>
    <xf numFmtId="0" fontId="14" fillId="0" borderId="3" xfId="0" applyFont="1" applyBorder="1" applyAlignment="1">
      <alignment horizontal="center" vertical="center"/>
    </xf>
    <xf numFmtId="166" fontId="13" fillId="0" borderId="3" xfId="0" applyNumberFormat="1" applyFont="1" applyBorder="1" applyAlignment="1">
      <alignment horizontal="center" vertical="center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F16" sqref="F16"/>
    </sheetView>
  </sheetViews>
  <sheetFormatPr defaultRowHeight="15"/>
  <cols>
    <col min="1" max="1" width="7.42578125" customWidth="1"/>
    <col min="2" max="2" width="23.85546875" customWidth="1"/>
    <col min="3" max="4" width="12.28515625" customWidth="1"/>
    <col min="5" max="5" width="8.28515625" customWidth="1"/>
    <col min="6" max="9" width="12.28515625" customWidth="1"/>
    <col min="10" max="10" width="15" customWidth="1"/>
    <col min="11" max="11" width="14.28515625" customWidth="1"/>
    <col min="12" max="12" width="10.28515625" customWidth="1"/>
  </cols>
  <sheetData>
    <row r="1" spans="1:11" ht="15.75">
      <c r="A1" s="1"/>
      <c r="B1" s="2"/>
      <c r="C1" s="2"/>
      <c r="D1" s="2"/>
      <c r="E1" s="2"/>
      <c r="F1" s="2"/>
      <c r="G1" s="2"/>
      <c r="H1" s="3" t="s">
        <v>0</v>
      </c>
      <c r="I1" s="2"/>
      <c r="J1" s="2"/>
      <c r="K1" s="2"/>
    </row>
    <row r="2" spans="1:11" ht="15.75">
      <c r="A2" s="4"/>
      <c r="B2" s="2"/>
      <c r="C2" s="5" t="s">
        <v>1</v>
      </c>
      <c r="D2" s="2"/>
      <c r="E2" s="2"/>
      <c r="F2" s="2"/>
      <c r="G2" s="2"/>
      <c r="H2" s="2"/>
      <c r="I2" s="2"/>
      <c r="J2" s="2"/>
      <c r="K2" s="2"/>
    </row>
    <row r="3" spans="1:11">
      <c r="A3" s="6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38.25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</row>
    <row r="6" spans="1:1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>
      <c r="A7" s="9"/>
      <c r="B7" s="10"/>
      <c r="C7" s="10"/>
      <c r="D7" s="11"/>
      <c r="E7" s="12"/>
      <c r="F7" s="13"/>
      <c r="G7" s="14"/>
      <c r="H7" s="13"/>
      <c r="I7" s="13"/>
      <c r="J7" s="13"/>
      <c r="K7" s="15"/>
    </row>
    <row r="8" spans="1:11" ht="25.5">
      <c r="A8" s="9">
        <v>2</v>
      </c>
      <c r="B8" s="10" t="s">
        <v>17</v>
      </c>
      <c r="C8" s="10" t="s">
        <v>18</v>
      </c>
      <c r="D8" s="10" t="s">
        <v>19</v>
      </c>
      <c r="E8" s="12">
        <v>220</v>
      </c>
      <c r="F8" s="13"/>
      <c r="G8" s="14">
        <v>0.08</v>
      </c>
      <c r="H8" s="13">
        <f>E8*F8</f>
        <v>0</v>
      </c>
      <c r="I8" s="13">
        <f>H8*G8</f>
        <v>0</v>
      </c>
      <c r="J8" s="13">
        <f>H8+I8</f>
        <v>0</v>
      </c>
      <c r="K8" s="15"/>
    </row>
    <row r="9" spans="1:11" ht="28.5">
      <c r="A9" s="9">
        <v>3</v>
      </c>
      <c r="B9" s="10" t="s">
        <v>20</v>
      </c>
      <c r="C9" s="10" t="s">
        <v>21</v>
      </c>
      <c r="D9" s="11" t="s">
        <v>22</v>
      </c>
      <c r="E9" s="12">
        <v>160</v>
      </c>
      <c r="F9" s="15"/>
      <c r="G9" s="14">
        <v>0.08</v>
      </c>
      <c r="H9" s="13">
        <f>E9*F9</f>
        <v>0</v>
      </c>
      <c r="I9" s="13">
        <f>H9*G9</f>
        <v>0</v>
      </c>
      <c r="J9" s="13">
        <f>H9+I9</f>
        <v>0</v>
      </c>
      <c r="K9" s="15"/>
    </row>
    <row r="10" spans="1:11" ht="30">
      <c r="A10" s="16">
        <v>4</v>
      </c>
      <c r="B10" s="17" t="s">
        <v>23</v>
      </c>
      <c r="C10" s="17" t="s">
        <v>24</v>
      </c>
      <c r="D10" s="18" t="s">
        <v>25</v>
      </c>
      <c r="E10" s="19">
        <v>10</v>
      </c>
      <c r="F10" s="15"/>
      <c r="G10" s="14">
        <v>0.08</v>
      </c>
      <c r="H10" s="13">
        <f>E10*F10</f>
        <v>0</v>
      </c>
      <c r="I10" s="13">
        <f>H10*G10</f>
        <v>0</v>
      </c>
      <c r="J10" s="13">
        <f>H10+I10</f>
        <v>0</v>
      </c>
      <c r="K10" s="15"/>
    </row>
    <row r="11" spans="1:11">
      <c r="A11" s="2"/>
      <c r="B11" s="2"/>
      <c r="C11" s="2"/>
      <c r="D11" s="2"/>
      <c r="E11" s="2"/>
      <c r="F11" s="2"/>
      <c r="G11" s="20" t="s">
        <v>26</v>
      </c>
      <c r="H11" s="21">
        <f>SUM(H7:H10)</f>
        <v>0</v>
      </c>
      <c r="I11" s="21">
        <f>SUM(I7:I10)</f>
        <v>0</v>
      </c>
      <c r="J11" s="21">
        <f>SUM(J7:J10)</f>
        <v>0</v>
      </c>
      <c r="K11" s="2"/>
    </row>
    <row r="12" spans="1:1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4" spans="1:11">
      <c r="G14" s="2" t="s">
        <v>27</v>
      </c>
    </row>
  </sheetData>
  <pageMargins left="0" right="0" top="0.74803149606299213" bottom="0.74803149606299213" header="0.31496062992125984" footer="0.31496062992125984"/>
  <pageSetup paperSize="9" orientation="landscape" verticalDpi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F26" sqref="F26"/>
    </sheetView>
  </sheetViews>
  <sheetFormatPr defaultRowHeight="15"/>
  <cols>
    <col min="1" max="1" width="9.140625" customWidth="1"/>
    <col min="2" max="2" width="21" customWidth="1"/>
    <col min="3" max="4" width="12.28515625" customWidth="1"/>
    <col min="5" max="5" width="7.85546875" customWidth="1"/>
    <col min="6" max="9" width="12.28515625" customWidth="1"/>
    <col min="10" max="10" width="15" customWidth="1"/>
    <col min="11" max="11" width="14.28515625" customWidth="1"/>
    <col min="12" max="12" width="10.28515625" customWidth="1"/>
  </cols>
  <sheetData>
    <row r="1" spans="1:11" ht="15.75">
      <c r="A1" s="1"/>
      <c r="B1" s="2"/>
      <c r="C1" s="2"/>
      <c r="D1" s="2"/>
      <c r="E1" s="2"/>
      <c r="F1" s="2"/>
      <c r="G1" s="2"/>
      <c r="H1" s="3" t="s">
        <v>0</v>
      </c>
      <c r="I1" s="2"/>
      <c r="J1" s="2"/>
      <c r="K1" s="2"/>
    </row>
    <row r="2" spans="1:11" ht="15.75">
      <c r="A2" s="4"/>
      <c r="B2" s="2"/>
      <c r="C2" s="5" t="s">
        <v>1</v>
      </c>
      <c r="D2" s="2"/>
      <c r="E2" s="2"/>
      <c r="F2" s="2"/>
      <c r="G2" s="2"/>
      <c r="H2" s="2"/>
      <c r="I2" s="2"/>
      <c r="J2" s="2"/>
      <c r="K2" s="2"/>
    </row>
    <row r="3" spans="1:11">
      <c r="A3" s="6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38.25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</row>
    <row r="6" spans="1:1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28.5">
      <c r="A7" s="9">
        <v>1</v>
      </c>
      <c r="B7" s="10" t="s">
        <v>14</v>
      </c>
      <c r="C7" s="10" t="s">
        <v>15</v>
      </c>
      <c r="D7" s="11" t="s">
        <v>16</v>
      </c>
      <c r="E7" s="12">
        <v>80</v>
      </c>
      <c r="F7" s="13"/>
      <c r="G7" s="14">
        <v>0.08</v>
      </c>
      <c r="H7" s="13">
        <f>E7*F7</f>
        <v>0</v>
      </c>
      <c r="I7" s="13">
        <f>H7*G7</f>
        <v>0</v>
      </c>
      <c r="J7" s="13">
        <f>H7+I7</f>
        <v>0</v>
      </c>
      <c r="K7" s="15"/>
    </row>
    <row r="8" spans="1:11">
      <c r="A8" s="2"/>
      <c r="B8" s="2"/>
      <c r="C8" s="2"/>
      <c r="D8" s="2"/>
      <c r="E8" s="2"/>
      <c r="F8" s="2"/>
      <c r="G8" s="20" t="s">
        <v>26</v>
      </c>
      <c r="H8" s="21">
        <f>SUM(H7:H7)</f>
        <v>0</v>
      </c>
      <c r="I8" s="21">
        <f>SUM(I7:I7)</f>
        <v>0</v>
      </c>
      <c r="J8" s="21">
        <f>SUM(J7:J7)</f>
        <v>0</v>
      </c>
      <c r="K8" s="2"/>
    </row>
    <row r="9" spans="1:1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1" spans="1:11">
      <c r="G11" s="2" t="s">
        <v>27</v>
      </c>
    </row>
  </sheetData>
  <pageMargins left="0" right="0" top="0.74803149606299213" bottom="0.74803149606299213" header="0.31496062992125984" footer="0.31496062992125984"/>
  <pageSetup paperSize="9" orientation="landscape" verticalDpi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B22" sqref="B22"/>
    </sheetView>
  </sheetViews>
  <sheetFormatPr defaultRowHeight="15"/>
  <cols>
    <col min="1" max="1" width="5.85546875" customWidth="1"/>
    <col min="2" max="2" width="24.7109375" customWidth="1"/>
    <col min="3" max="3" width="14" customWidth="1"/>
    <col min="4" max="4" width="12.28515625" customWidth="1"/>
    <col min="5" max="5" width="8.5703125" customWidth="1"/>
    <col min="6" max="6" width="12.28515625" customWidth="1"/>
    <col min="7" max="7" width="8.42578125" customWidth="1"/>
    <col min="8" max="8" width="14.85546875" customWidth="1"/>
    <col min="9" max="9" width="12.28515625" customWidth="1"/>
    <col min="10" max="10" width="15" customWidth="1"/>
    <col min="11" max="11" width="13.85546875" customWidth="1"/>
    <col min="12" max="12" width="10.28515625" customWidth="1"/>
  </cols>
  <sheetData>
    <row r="1" spans="1:11" ht="15.75">
      <c r="A1" s="1"/>
      <c r="B1" s="2"/>
      <c r="C1" s="2"/>
      <c r="D1" s="2"/>
      <c r="E1" s="2"/>
      <c r="F1" s="2"/>
      <c r="G1" s="2"/>
      <c r="H1" s="2"/>
      <c r="I1" s="22" t="s">
        <v>0</v>
      </c>
      <c r="J1" s="2"/>
    </row>
    <row r="2" spans="1:11" ht="15.75">
      <c r="A2" s="4"/>
      <c r="B2" s="2"/>
      <c r="C2" s="5" t="s">
        <v>1</v>
      </c>
      <c r="D2" s="2"/>
      <c r="E2" s="2"/>
      <c r="F2" s="2"/>
      <c r="G2" s="2"/>
      <c r="H2" s="2"/>
      <c r="I2" s="2"/>
      <c r="J2" s="2"/>
    </row>
    <row r="3" spans="1:11">
      <c r="A3" s="6" t="s">
        <v>29</v>
      </c>
      <c r="B3" s="2"/>
      <c r="C3" s="2"/>
      <c r="D3" s="2"/>
      <c r="E3" s="2"/>
      <c r="F3" s="2"/>
      <c r="G3" s="2"/>
      <c r="H3" s="2"/>
      <c r="I3" s="2"/>
      <c r="J3" s="2"/>
    </row>
    <row r="4" spans="1:11" ht="38.2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</row>
    <row r="5" spans="1:1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</row>
    <row r="6" spans="1:11">
      <c r="A6" s="9">
        <v>1</v>
      </c>
      <c r="B6" s="23" t="s">
        <v>30</v>
      </c>
      <c r="C6" s="24" t="s">
        <v>31</v>
      </c>
      <c r="D6" s="23" t="s">
        <v>32</v>
      </c>
      <c r="E6" s="25">
        <v>4000</v>
      </c>
      <c r="F6" s="26"/>
      <c r="G6" s="27">
        <v>0.08</v>
      </c>
      <c r="H6" s="26">
        <f t="shared" ref="H6:H11" si="0">E6*F6</f>
        <v>0</v>
      </c>
      <c r="I6" s="26">
        <f t="shared" ref="I6:I11" si="1">H6*G6</f>
        <v>0</v>
      </c>
      <c r="J6" s="26">
        <f t="shared" ref="J6:J11" si="2">I6+H6</f>
        <v>0</v>
      </c>
      <c r="K6" s="15"/>
    </row>
    <row r="7" spans="1:11">
      <c r="A7" s="9">
        <v>2</v>
      </c>
      <c r="B7" s="23" t="s">
        <v>30</v>
      </c>
      <c r="C7" s="24" t="s">
        <v>33</v>
      </c>
      <c r="D7" s="23" t="s">
        <v>32</v>
      </c>
      <c r="E7" s="25">
        <v>2400</v>
      </c>
      <c r="F7" s="28"/>
      <c r="G7" s="27">
        <v>0.08</v>
      </c>
      <c r="H7" s="26">
        <f t="shared" si="0"/>
        <v>0</v>
      </c>
      <c r="I7" s="26">
        <f t="shared" si="1"/>
        <v>0</v>
      </c>
      <c r="J7" s="26">
        <f t="shared" si="2"/>
        <v>0</v>
      </c>
      <c r="K7" s="29"/>
    </row>
    <row r="8" spans="1:11">
      <c r="A8" s="9">
        <v>3</v>
      </c>
      <c r="B8" s="23" t="s">
        <v>30</v>
      </c>
      <c r="C8" s="24" t="s">
        <v>34</v>
      </c>
      <c r="D8" s="23" t="s">
        <v>32</v>
      </c>
      <c r="E8" s="25">
        <v>200</v>
      </c>
      <c r="F8" s="29"/>
      <c r="G8" s="27">
        <v>0.08</v>
      </c>
      <c r="H8" s="26">
        <f t="shared" si="0"/>
        <v>0</v>
      </c>
      <c r="I8" s="26">
        <f t="shared" si="1"/>
        <v>0</v>
      </c>
      <c r="J8" s="26">
        <f t="shared" si="2"/>
        <v>0</v>
      </c>
      <c r="K8" s="29"/>
    </row>
    <row r="9" spans="1:11">
      <c r="A9" s="9">
        <v>4</v>
      </c>
      <c r="B9" s="23" t="s">
        <v>30</v>
      </c>
      <c r="C9" s="24" t="s">
        <v>35</v>
      </c>
      <c r="D9" s="23" t="s">
        <v>32</v>
      </c>
      <c r="E9" s="25">
        <v>50</v>
      </c>
      <c r="F9" s="29"/>
      <c r="G9" s="27">
        <v>0.08</v>
      </c>
      <c r="H9" s="26">
        <f t="shared" si="0"/>
        <v>0</v>
      </c>
      <c r="I9" s="26">
        <f t="shared" si="1"/>
        <v>0</v>
      </c>
      <c r="J9" s="26">
        <f t="shared" si="2"/>
        <v>0</v>
      </c>
      <c r="K9" s="29"/>
    </row>
    <row r="10" spans="1:11">
      <c r="A10" s="9">
        <v>5</v>
      </c>
      <c r="B10" s="23" t="s">
        <v>36</v>
      </c>
      <c r="C10" s="24" t="s">
        <v>37</v>
      </c>
      <c r="D10" s="23" t="s">
        <v>38</v>
      </c>
      <c r="E10" s="25">
        <v>5600</v>
      </c>
      <c r="F10" s="29"/>
      <c r="G10" s="27">
        <v>0.08</v>
      </c>
      <c r="H10" s="26">
        <f t="shared" si="0"/>
        <v>0</v>
      </c>
      <c r="I10" s="26">
        <f t="shared" si="1"/>
        <v>0</v>
      </c>
      <c r="J10" s="26">
        <f t="shared" si="2"/>
        <v>0</v>
      </c>
      <c r="K10" s="29"/>
    </row>
    <row r="11" spans="1:11">
      <c r="A11" s="9">
        <v>6</v>
      </c>
      <c r="B11" s="23"/>
      <c r="C11" s="24"/>
      <c r="D11" s="23"/>
      <c r="E11" s="25"/>
      <c r="F11" s="29"/>
      <c r="G11" s="27"/>
      <c r="H11" s="26"/>
      <c r="I11" s="26"/>
      <c r="J11" s="26"/>
      <c r="K11" s="29"/>
    </row>
    <row r="12" spans="1:11">
      <c r="G12" s="30" t="s">
        <v>42</v>
      </c>
      <c r="H12" s="31">
        <f>SUM(H11:H11)</f>
        <v>0</v>
      </c>
      <c r="I12" s="31">
        <f>SUM(I11:I11)</f>
        <v>0</v>
      </c>
      <c r="J12" s="31">
        <f>SUM(J11:J11)</f>
        <v>0</v>
      </c>
    </row>
    <row r="17" spans="8:8">
      <c r="H17" s="2" t="s">
        <v>27</v>
      </c>
    </row>
  </sheetData>
  <pageMargins left="0" right="0" top="0.74803149606299213" bottom="0.74803149606299213" header="0.31496062992125984" footer="0.31496062992125984"/>
  <pageSetup paperSize="9" orientation="landscape" verticalDpi="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H7" sqref="H7"/>
    </sheetView>
  </sheetViews>
  <sheetFormatPr defaultRowHeight="15"/>
  <cols>
    <col min="1" max="1" width="5.85546875" customWidth="1"/>
    <col min="2" max="2" width="23.42578125" customWidth="1"/>
    <col min="3" max="3" width="10.5703125" customWidth="1"/>
    <col min="4" max="4" width="12.28515625" customWidth="1"/>
    <col min="5" max="5" width="8" customWidth="1"/>
    <col min="6" max="7" width="12.28515625" customWidth="1"/>
    <col min="8" max="8" width="14.85546875" customWidth="1"/>
    <col min="9" max="9" width="12.28515625" customWidth="1"/>
    <col min="10" max="11" width="15" customWidth="1"/>
    <col min="12" max="12" width="10.28515625" customWidth="1"/>
  </cols>
  <sheetData>
    <row r="1" spans="1:11" ht="15.75">
      <c r="A1" s="1"/>
      <c r="B1" s="2"/>
      <c r="C1" s="2"/>
      <c r="D1" s="2"/>
      <c r="E1" s="2"/>
      <c r="F1" s="2"/>
      <c r="G1" s="2"/>
      <c r="H1" s="2"/>
      <c r="I1" s="22" t="s">
        <v>0</v>
      </c>
      <c r="J1" s="2"/>
    </row>
    <row r="2" spans="1:11" ht="15.75">
      <c r="A2" s="4"/>
      <c r="B2" s="2"/>
      <c r="C2" s="5" t="s">
        <v>1</v>
      </c>
      <c r="D2" s="2"/>
      <c r="E2" s="2"/>
      <c r="F2" s="2"/>
      <c r="G2" s="2"/>
      <c r="H2" s="2"/>
      <c r="I2" s="2"/>
      <c r="J2" s="2"/>
    </row>
    <row r="3" spans="1:11">
      <c r="A3" s="6" t="s">
        <v>43</v>
      </c>
      <c r="B3" s="2"/>
      <c r="C3" s="2"/>
      <c r="D3" s="2"/>
      <c r="E3" s="2"/>
      <c r="F3" s="2"/>
      <c r="G3" s="2"/>
      <c r="H3" s="2"/>
      <c r="I3" s="2"/>
      <c r="J3" s="2"/>
    </row>
    <row r="4" spans="1:11" ht="38.2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</row>
    <row r="5" spans="1:1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</row>
    <row r="6" spans="1:11">
      <c r="A6" s="9">
        <v>6</v>
      </c>
      <c r="B6" s="23" t="s">
        <v>39</v>
      </c>
      <c r="C6" s="24" t="s">
        <v>40</v>
      </c>
      <c r="D6" s="23" t="s">
        <v>41</v>
      </c>
      <c r="E6" s="25">
        <v>36400</v>
      </c>
      <c r="F6" s="29"/>
      <c r="G6" s="27">
        <v>0.08</v>
      </c>
      <c r="H6" s="26">
        <f t="shared" ref="H6" si="0">E6*F6</f>
        <v>0</v>
      </c>
      <c r="I6" s="26">
        <f t="shared" ref="I6" si="1">H6*G6</f>
        <v>0</v>
      </c>
      <c r="J6" s="26">
        <f t="shared" ref="J6" si="2">I6+H6</f>
        <v>0</v>
      </c>
      <c r="K6" s="29"/>
    </row>
    <row r="7" spans="1:11">
      <c r="G7" s="30" t="s">
        <v>42</v>
      </c>
      <c r="H7" s="31">
        <f>SUM(H6:H6)</f>
        <v>0</v>
      </c>
      <c r="I7" s="31">
        <f>SUM(I6:I6)</f>
        <v>0</v>
      </c>
      <c r="J7" s="31">
        <f>SUM(J6:J6)</f>
        <v>0</v>
      </c>
    </row>
    <row r="12" spans="1:11">
      <c r="H12" s="2" t="s">
        <v>27</v>
      </c>
    </row>
  </sheetData>
  <pageMargins left="0" right="0" top="0.74803149606299213" bottom="0.74803149606299213" header="0.31496062992125984" footer="0.31496062992125984"/>
  <pageSetup paperSize="9" orientation="landscape" verticalDpi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GRUPA 1</vt:lpstr>
      <vt:lpstr>GRUPA 1 a</vt:lpstr>
      <vt:lpstr>GRUPA 52</vt:lpstr>
      <vt:lpstr>GRUPA 52a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</dc:creator>
  <cp:lastModifiedBy>ZP</cp:lastModifiedBy>
  <cp:lastPrinted>2018-09-17T07:08:51Z</cp:lastPrinted>
  <dcterms:created xsi:type="dcterms:W3CDTF">2018-09-13T12:31:14Z</dcterms:created>
  <dcterms:modified xsi:type="dcterms:W3CDTF">2018-09-17T07:08:55Z</dcterms:modified>
</cp:coreProperties>
</file>