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3 ZAMÓWIENIA\DO.271.2.45.2023_materace\"/>
    </mc:Choice>
  </mc:AlternateContent>
  <xr:revisionPtr revIDLastSave="0" documentId="13_ncr:1_{31C2C31B-17A1-433C-BEAD-968F7FFAE1D7}" xr6:coauthVersionLast="47" xr6:coauthVersionMax="47" xr10:uidLastSave="{00000000-0000-0000-0000-000000000000}"/>
  <bookViews>
    <workbookView xWindow="-108" yWindow="-108" windowWidth="23256" windowHeight="12576" xr2:uid="{C51FC5D1-408C-4803-BC6E-92332574432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H10" i="1"/>
  <c r="I10" i="1"/>
  <c r="G10" i="1"/>
  <c r="J10" i="1" s="1"/>
  <c r="H9" i="1"/>
  <c r="I11" i="1" l="1"/>
  <c r="H11" i="1"/>
  <c r="K10" i="1"/>
  <c r="J11" i="1"/>
  <c r="K11" i="1" l="1"/>
</calcChain>
</file>

<file path=xl/sharedStrings.xml><?xml version="1.0" encoding="utf-8"?>
<sst xmlns="http://schemas.openxmlformats.org/spreadsheetml/2006/main" count="21" uniqueCount="21">
  <si>
    <t>L.P</t>
  </si>
  <si>
    <t>Opis przedmiotu zamówienia</t>
  </si>
  <si>
    <t>Cena jednostkowa brutto 1 szt.</t>
  </si>
  <si>
    <t>SUMA</t>
  </si>
  <si>
    <t>Ilość w szt.</t>
  </si>
  <si>
    <t>FORMULARZ CENOWY</t>
  </si>
  <si>
    <t>Załącznik Nr 2 do Zapytania Ofertowego</t>
  </si>
  <si>
    <r>
      <t xml:space="preserve">Całkowita wartość </t>
    </r>
    <r>
      <rPr>
        <b/>
        <u/>
        <sz val="11"/>
        <color rgb="FF000000"/>
        <rFont val="Calibri"/>
        <family val="2"/>
        <charset val="238"/>
        <scheme val="minor"/>
      </rPr>
      <t>dopłaty NFZ</t>
    </r>
    <r>
      <rPr>
        <b/>
        <sz val="11"/>
        <color rgb="FF000000"/>
        <rFont val="Calibri"/>
        <family val="2"/>
        <charset val="238"/>
        <scheme val="minor"/>
      </rPr>
      <t xml:space="preserve">
(kol. 3 x kol. 5)</t>
    </r>
  </si>
  <si>
    <r>
      <t xml:space="preserve">Całkowita wartość brutto do zapłaty </t>
    </r>
    <r>
      <rPr>
        <b/>
        <u/>
        <sz val="11"/>
        <color rgb="FF000000"/>
        <rFont val="Calibri"/>
        <family val="2"/>
        <charset val="238"/>
        <scheme val="minor"/>
      </rPr>
      <t>przez mieszkańca</t>
    </r>
    <r>
      <rPr>
        <b/>
        <sz val="11"/>
        <color rgb="FF000000"/>
        <rFont val="Calibri"/>
        <family val="2"/>
        <charset val="238"/>
        <scheme val="minor"/>
      </rPr>
      <t xml:space="preserve"> ponad limit NFZ
(kol. 3 x kol. 7)</t>
    </r>
  </si>
  <si>
    <r>
      <rPr>
        <b/>
        <u/>
        <sz val="11"/>
        <color rgb="FF000000"/>
        <rFont val="Calibri"/>
        <family val="2"/>
        <charset val="238"/>
        <scheme val="minor"/>
      </rPr>
      <t>Dopłata DPS</t>
    </r>
    <r>
      <rPr>
        <b/>
        <sz val="11"/>
        <color rgb="FF000000"/>
        <rFont val="Calibri"/>
        <family val="2"/>
        <charset val="238"/>
        <scheme val="minor"/>
      </rPr>
      <t xml:space="preserve"> do limitu za 1 szt.</t>
    </r>
  </si>
  <si>
    <r>
      <rPr>
        <b/>
        <u/>
        <sz val="11"/>
        <color rgb="FF000000"/>
        <rFont val="Calibri"/>
        <family val="2"/>
        <charset val="238"/>
        <scheme val="minor"/>
      </rPr>
      <t>Dopłata mieszkańca</t>
    </r>
    <r>
      <rPr>
        <b/>
        <sz val="11"/>
        <color rgb="FF000000"/>
        <rFont val="Calibri"/>
        <family val="2"/>
        <charset val="238"/>
        <scheme val="minor"/>
      </rPr>
      <t xml:space="preserve"> do 1 szt. ponad limit NFZ</t>
    </r>
  </si>
  <si>
    <r>
      <t>Całkowita wartość brutto do zapłaty</t>
    </r>
    <r>
      <rPr>
        <b/>
        <u/>
        <sz val="11"/>
        <color rgb="FF000000"/>
        <rFont val="Calibri"/>
        <family val="2"/>
        <charset val="238"/>
        <scheme val="minor"/>
      </rPr>
      <t xml:space="preserve"> przez DPS</t>
    </r>
    <r>
      <rPr>
        <b/>
        <sz val="11"/>
        <color rgb="FF000000"/>
        <rFont val="Calibri"/>
        <family val="2"/>
        <charset val="238"/>
        <scheme val="minor"/>
      </rPr>
      <t xml:space="preserve"> pomniejszona o kwotę refundacji NFZ
(kol. 3 x kol. 6)</t>
    </r>
  </si>
  <si>
    <r>
      <t>OGÓŁEM</t>
    </r>
    <r>
      <rPr>
        <b/>
        <sz val="11"/>
        <color rgb="FF000000"/>
        <rFont val="Calibri"/>
        <family val="2"/>
        <charset val="238"/>
        <scheme val="minor"/>
      </rPr>
      <t xml:space="preserve"> wartość brutto do zapłaty </t>
    </r>
    <r>
      <rPr>
        <b/>
        <u/>
        <sz val="11"/>
        <color rgb="FF000000"/>
        <rFont val="Calibri"/>
        <family val="2"/>
        <charset val="238"/>
        <scheme val="minor"/>
      </rPr>
      <t xml:space="preserve">przez DPS i przez mieszkańca
</t>
    </r>
    <r>
      <rPr>
        <b/>
        <sz val="11"/>
        <color rgb="FF000000"/>
        <rFont val="Calibri"/>
        <family val="2"/>
        <charset val="238"/>
        <scheme val="minor"/>
      </rPr>
      <t>(kol. 9 + kol. 10)</t>
    </r>
  </si>
  <si>
    <t>…..........................................................</t>
  </si>
  <si>
    <t>podpis upoważnionego przedstawiciela Wykonawcy</t>
  </si>
  <si>
    <r>
      <rPr>
        <b/>
        <u/>
        <sz val="11"/>
        <color rgb="FF000000"/>
        <rFont val="Calibri"/>
        <family val="2"/>
        <charset val="238"/>
        <scheme val="minor"/>
      </rPr>
      <t>Dopłata przez NFZ</t>
    </r>
    <r>
      <rPr>
        <b/>
        <sz val="11"/>
        <color rgb="FF000000"/>
        <rFont val="Calibri"/>
        <family val="2"/>
        <charset val="238"/>
        <scheme val="minor"/>
      </rPr>
      <t xml:space="preserve"> do 1 szt. (70% ceny, do obowiązującego limitu)</t>
    </r>
  </si>
  <si>
    <t>DO.271.2.45.2023</t>
  </si>
  <si>
    <t>Sukcesywna dostawa materacy przeciwodleżynowych refundowanych przez NFZ dla mieszkańców Domu Pomocy Społecznej im. L. i A. Helclów w Krakowie</t>
  </si>
  <si>
    <r>
      <rPr>
        <b/>
        <sz val="12"/>
        <color theme="1"/>
        <rFont val="Calibri"/>
        <family val="2"/>
        <charset val="238"/>
        <scheme val="minor"/>
      </rPr>
      <t>Materac przeciwodleżynowy pneumatyczny rurowy o podwyższonej wytrzymałości</t>
    </r>
    <r>
      <rPr>
        <b/>
        <sz val="11"/>
        <color theme="1"/>
        <rFont val="Calibri"/>
        <family val="2"/>
        <charset val="238"/>
        <scheme val="minor"/>
      </rPr>
      <t xml:space="preserve">
•</t>
    </r>
    <r>
      <rPr>
        <sz val="11"/>
        <color theme="1"/>
        <rFont val="Calibri"/>
        <family val="2"/>
        <charset val="238"/>
        <scheme val="minor"/>
      </rPr>
      <t xml:space="preserve"> rurowy materac zmiennociśnieniowy o największej ilości cel, wykonany z PCV, lub  nylonu, lub PCV + nylonu;
• nośność materaca min. 110 kg;
• płynna ręczna regulacja ciśnienia w materacu (40-100 mmHg, +/- 10mmHg); dobierana indywidualnie do wagi pacjenta;
• cykl pracy 6-12 min;
• cicha pompa elektryczna wyposażona w hak;
• wyłogi do mocowania   na zwykłych materacach łóżkowych;
• pokrowiec w zestawie; 
• długość x szerokość x  wysokość w cm: 200 (min. 195) x 87 (max 90) x 11 (max 12) 
</t>
    </r>
    <r>
      <rPr>
        <b/>
        <i/>
        <sz val="11"/>
        <color theme="1"/>
        <rFont val="Calibri"/>
        <family val="2"/>
        <charset val="238"/>
        <scheme val="minor"/>
      </rPr>
      <t>Producent:</t>
    </r>
    <r>
      <rPr>
        <i/>
        <sz val="11"/>
        <color theme="1"/>
        <rFont val="Calibri"/>
        <family val="2"/>
        <charset val="238"/>
        <scheme val="minor"/>
      </rPr>
      <t xml:space="preserve"> .</t>
    </r>
    <r>
      <rPr>
        <sz val="11"/>
        <color theme="1"/>
        <rFont val="Calibri"/>
        <family val="2"/>
        <charset val="238"/>
        <scheme val="minor"/>
      </rPr>
      <t xml:space="preserve">....................................................……………....................………........................……
</t>
    </r>
    <r>
      <rPr>
        <b/>
        <i/>
        <sz val="11"/>
        <color theme="1"/>
        <rFont val="Calibri"/>
        <family val="2"/>
        <charset val="238"/>
        <scheme val="minor"/>
      </rPr>
      <t>Nazwa handlowa produktu:</t>
    </r>
    <r>
      <rPr>
        <sz val="11"/>
        <color theme="1"/>
        <rFont val="Calibri"/>
        <family val="2"/>
        <charset val="238"/>
        <scheme val="minor"/>
      </rPr>
      <t xml:space="preserve"> ..............................……………...…….............…...............………
</t>
    </r>
  </si>
  <si>
    <r>
      <rPr>
        <b/>
        <sz val="12"/>
        <color theme="1"/>
        <rFont val="Calibri"/>
        <family val="2"/>
        <charset val="238"/>
        <scheme val="minor"/>
      </rPr>
      <t>Bąbelkowy materac pneumatyczny zmiennociśnieniowy, wykonany z PCV, lub nylonu, lub PCV + nylonu</t>
    </r>
    <r>
      <rPr>
        <b/>
        <sz val="11"/>
        <color theme="1"/>
        <rFont val="Calibri"/>
        <family val="2"/>
        <charset val="238"/>
        <scheme val="minor"/>
      </rPr>
      <t xml:space="preserve">
• </t>
    </r>
    <r>
      <rPr>
        <sz val="11"/>
        <color theme="1"/>
        <rFont val="Calibri"/>
        <family val="2"/>
        <charset val="238"/>
        <scheme val="minor"/>
      </rPr>
      <t xml:space="preserve">płynna ręczna regulacja ciśnienia w materacu (40-100 mmHg, +/- 10 mmHg) dobierana indywidualnie do wagi pacjenta;
• cykl pracy 6-12 min; 
• cicha pompa elektryczna wyposażona w hak;
• wyłogi do mocowania  na zwykłych materacach łóżkowych;
• w komplecie zestaw naprawczy;
• waga pacjenta od 50 kg do min. 110 kg;
• długość x szerokość x wysokość w cm: 200 (min.195) x 90 x 6 (max. 7)
</t>
    </r>
    <r>
      <rPr>
        <b/>
        <i/>
        <sz val="11"/>
        <color theme="1"/>
        <rFont val="Calibri"/>
        <family val="2"/>
        <charset val="238"/>
        <scheme val="minor"/>
      </rPr>
      <t>Producent:</t>
    </r>
    <r>
      <rPr>
        <i/>
        <sz val="11"/>
        <color theme="1"/>
        <rFont val="Calibri"/>
        <family val="2"/>
        <charset val="238"/>
        <scheme val="minor"/>
      </rPr>
      <t xml:space="preserve"> ............................................................................................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 xml:space="preserve">Nazwa handlowa produktu: </t>
    </r>
    <r>
      <rPr>
        <i/>
        <sz val="11"/>
        <color theme="1"/>
        <rFont val="Calibri"/>
        <family val="2"/>
        <charset val="238"/>
        <scheme val="minor"/>
      </rPr>
      <t>...................................................................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</si>
  <si>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UWAGA:
1) w każdej pozycji Formularza należy podać </t>
    </r>
    <r>
      <rPr>
        <b/>
        <sz val="12"/>
        <color theme="1"/>
        <rFont val="Calibri"/>
        <family val="2"/>
        <charset val="238"/>
        <scheme val="minor"/>
      </rPr>
      <t>PRODUCENTA oraz NAZWĘ HANDLOWĄ PRODUKTU</t>
    </r>
    <r>
      <rPr>
        <sz val="12"/>
        <color theme="1"/>
        <rFont val="Calibri"/>
        <family val="2"/>
        <charset val="238"/>
        <scheme val="minor"/>
      </rPr>
      <t xml:space="preserve">
2) kalkulując poszczególne składniki ceny ofertowej należy wziąć pod uwagę limit refundacji: </t>
    </r>
    <r>
      <rPr>
        <b/>
        <sz val="12"/>
        <color theme="1"/>
        <rFont val="Calibri"/>
        <family val="2"/>
        <charset val="238"/>
        <scheme val="minor"/>
      </rPr>
      <t>250 zł</t>
    </r>
    <r>
      <rPr>
        <sz val="12"/>
        <color theme="1"/>
        <rFont val="Calibri"/>
        <family val="2"/>
        <charset val="238"/>
        <scheme val="minor"/>
      </rPr>
      <t xml:space="preserve"> dla materaca bąbelkowego, </t>
    </r>
    <r>
      <rPr>
        <b/>
        <sz val="12"/>
        <color theme="1"/>
        <rFont val="Calibri"/>
        <family val="2"/>
        <charset val="238"/>
        <scheme val="minor"/>
      </rPr>
      <t xml:space="preserve">400 zł </t>
    </r>
    <r>
      <rPr>
        <sz val="12"/>
        <color theme="1"/>
        <rFont val="Calibri"/>
        <family val="2"/>
        <charset val="238"/>
        <scheme val="minor"/>
      </rPr>
      <t xml:space="preserve">dla materaca rurowego, refundacja NFZ – </t>
    </r>
    <r>
      <rPr>
        <b/>
        <sz val="12"/>
        <color theme="1"/>
        <rFont val="Calibri"/>
        <family val="2"/>
        <charset val="238"/>
        <scheme val="minor"/>
      </rPr>
      <t>70% ceny, do wskazanego limitu</t>
    </r>
    <r>
      <rPr>
        <sz val="12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</si>
</sst>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4" fontId="1" fillId="3" borderId="1" xfId="2" applyFont="1" applyFill="1" applyBorder="1" applyAlignment="1">
      <alignment vertical="center" wrapText="1"/>
    </xf>
    <xf numFmtId="44" fontId="1" fillId="0" borderId="1" xfId="2" applyFont="1" applyBorder="1" applyAlignment="1">
      <alignment vertical="center" wrapText="1"/>
    </xf>
    <xf numFmtId="44" fontId="2" fillId="0" borderId="1" xfId="2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CE8E8-130D-48B9-A2CA-ACD77D868F67}">
  <sheetPr>
    <pageSetUpPr fitToPage="1"/>
  </sheetPr>
  <dimension ref="A1:K17"/>
  <sheetViews>
    <sheetView tabSelected="1" topLeftCell="A7" zoomScale="75" zoomScaleNormal="75" workbookViewId="0">
      <selection activeCell="H11" sqref="H11"/>
    </sheetView>
  </sheetViews>
  <sheetFormatPr defaultRowHeight="14.4" x14ac:dyDescent="0.3"/>
  <cols>
    <col min="1" max="1" width="8.88671875" style="1"/>
    <col min="2" max="2" width="94.77734375" style="1" customWidth="1"/>
    <col min="3" max="8" width="13.77734375" style="1" customWidth="1"/>
    <col min="9" max="11" width="16.5546875" style="1" customWidth="1"/>
    <col min="12" max="16384" width="8.88671875" style="1"/>
  </cols>
  <sheetData>
    <row r="1" spans="1:11" x14ac:dyDescent="0.3">
      <c r="A1" s="1" t="s">
        <v>16</v>
      </c>
      <c r="K1" s="2" t="s">
        <v>6</v>
      </c>
    </row>
    <row r="2" spans="1:11" ht="12.6" customHeight="1" x14ac:dyDescent="0.3"/>
    <row r="3" spans="1:11" ht="23.55" x14ac:dyDescent="0.3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6" customHeight="1" x14ac:dyDescent="0.3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6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53.4" customHeight="1" x14ac:dyDescent="0.3">
      <c r="A6" s="19" t="s">
        <v>20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2.4" customHeight="1" x14ac:dyDescent="0.3">
      <c r="A7" s="5" t="s">
        <v>0</v>
      </c>
      <c r="B7" s="5" t="s">
        <v>1</v>
      </c>
      <c r="C7" s="5" t="s">
        <v>4</v>
      </c>
      <c r="D7" s="5" t="s">
        <v>2</v>
      </c>
      <c r="E7" s="5" t="s">
        <v>15</v>
      </c>
      <c r="F7" s="5" t="s">
        <v>9</v>
      </c>
      <c r="G7" s="5" t="s">
        <v>10</v>
      </c>
      <c r="H7" s="5" t="s">
        <v>7</v>
      </c>
      <c r="I7" s="5" t="s">
        <v>11</v>
      </c>
      <c r="J7" s="5" t="s">
        <v>8</v>
      </c>
      <c r="K7" s="6" t="s">
        <v>12</v>
      </c>
    </row>
    <row r="8" spans="1:11" ht="15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217.2" x14ac:dyDescent="0.3">
      <c r="A9" s="8">
        <v>1</v>
      </c>
      <c r="B9" s="9" t="s">
        <v>18</v>
      </c>
      <c r="C9" s="10">
        <v>2</v>
      </c>
      <c r="D9" s="11"/>
      <c r="E9" s="12"/>
      <c r="F9" s="12"/>
      <c r="G9" s="12">
        <f>D9-E9-F9</f>
        <v>0</v>
      </c>
      <c r="H9" s="12">
        <f>C9*E9</f>
        <v>0</v>
      </c>
      <c r="I9" s="12">
        <f>C9*F9</f>
        <v>0</v>
      </c>
      <c r="J9" s="12">
        <f>C9*G9</f>
        <v>0</v>
      </c>
      <c r="K9" s="13">
        <f>I9+J9</f>
        <v>0</v>
      </c>
    </row>
    <row r="10" spans="1:11" ht="218.4" x14ac:dyDescent="0.3">
      <c r="A10" s="8">
        <v>2</v>
      </c>
      <c r="B10" s="9" t="s">
        <v>19</v>
      </c>
      <c r="C10" s="14">
        <v>35</v>
      </c>
      <c r="D10" s="11"/>
      <c r="E10" s="12"/>
      <c r="F10" s="12"/>
      <c r="G10" s="12">
        <f t="shared" ref="G10" si="0">D10-E10-F10</f>
        <v>0</v>
      </c>
      <c r="H10" s="12">
        <f t="shared" ref="H10" si="1">C10*E10</f>
        <v>0</v>
      </c>
      <c r="I10" s="12">
        <f t="shared" ref="I10" si="2">C10*F10</f>
        <v>0</v>
      </c>
      <c r="J10" s="12">
        <f t="shared" ref="J10" si="3">C10*G10</f>
        <v>0</v>
      </c>
      <c r="K10" s="13">
        <f t="shared" ref="K10" si="4">I10+J10</f>
        <v>0</v>
      </c>
    </row>
    <row r="11" spans="1:11" ht="31.2" customHeight="1" x14ac:dyDescent="0.3">
      <c r="A11" s="16" t="s">
        <v>3</v>
      </c>
      <c r="B11" s="16"/>
      <c r="C11" s="16"/>
      <c r="D11" s="16"/>
      <c r="E11" s="16"/>
      <c r="F11" s="16"/>
      <c r="G11" s="16"/>
      <c r="H11" s="15">
        <f>SUM(H9:H10)</f>
        <v>0</v>
      </c>
      <c r="I11" s="15">
        <f>SUM(I9:I10)</f>
        <v>0</v>
      </c>
      <c r="J11" s="15">
        <f>SUM(J9:J10)</f>
        <v>0</v>
      </c>
      <c r="K11" s="15">
        <f>SUM(K9:K10)</f>
        <v>0</v>
      </c>
    </row>
    <row r="16" spans="1:11" x14ac:dyDescent="0.3">
      <c r="I16" s="4" t="s">
        <v>13</v>
      </c>
    </row>
    <row r="17" spans="9:9" x14ac:dyDescent="0.3">
      <c r="I17" s="4" t="s">
        <v>14</v>
      </c>
    </row>
  </sheetData>
  <mergeCells count="4">
    <mergeCell ref="A11:G11"/>
    <mergeCell ref="A3:K3"/>
    <mergeCell ref="A4:K4"/>
    <mergeCell ref="A6:K6"/>
  </mergeCells>
  <pageMargins left="0.25" right="0.25" top="0.75" bottom="0.75" header="0.3" footer="0.3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2023-12-08T08:32:51Z</cp:lastPrinted>
  <dcterms:created xsi:type="dcterms:W3CDTF">2023-11-23T08:50:21Z</dcterms:created>
  <dcterms:modified xsi:type="dcterms:W3CDTF">2023-12-08T08:33:23Z</dcterms:modified>
</cp:coreProperties>
</file>