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"/>
    </mc:Choice>
  </mc:AlternateContent>
  <bookViews>
    <workbookView xWindow="0" yWindow="0" windowWidth="19200" windowHeight="6672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17" i="1" l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F17" i="1"/>
  <c r="G17" i="1" l="1"/>
  <c r="H17" i="1" s="1"/>
  <c r="A15" i="1" l="1"/>
  <c r="A16" i="1" s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G123" i="1" s="1"/>
  <c r="F124" i="1"/>
  <c r="F125" i="1"/>
  <c r="F126" i="1"/>
  <c r="F127" i="1"/>
  <c r="F14" i="1"/>
  <c r="F128" i="1" l="1"/>
  <c r="G127" i="1"/>
  <c r="H127" i="1" s="1"/>
  <c r="G126" i="1"/>
  <c r="H126" i="1" s="1"/>
  <c r="G125" i="1"/>
  <c r="H125" i="1" s="1"/>
  <c r="G124" i="1"/>
  <c r="H124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H78" i="1"/>
  <c r="H77" i="1"/>
  <c r="H76" i="1"/>
  <c r="H75" i="1"/>
  <c r="H74" i="1"/>
  <c r="H73" i="1"/>
  <c r="H72" i="1"/>
  <c r="H71" i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6" i="1"/>
  <c r="H16" i="1" s="1"/>
  <c r="G15" i="1"/>
  <c r="H15" i="1" s="1"/>
  <c r="G14" i="1"/>
  <c r="H123" i="1"/>
  <c r="G128" i="1" l="1"/>
  <c r="H14" i="1"/>
  <c r="H128" i="1" s="1"/>
</calcChain>
</file>

<file path=xl/sharedStrings.xml><?xml version="1.0" encoding="utf-8"?>
<sst xmlns="http://schemas.openxmlformats.org/spreadsheetml/2006/main" count="246" uniqueCount="135">
  <si>
    <t>LP</t>
  </si>
  <si>
    <t>NAZWA ARTYKUŁU</t>
  </si>
  <si>
    <t>WARTOŚĆ VAT</t>
  </si>
  <si>
    <t>WARTOŚĆ NETTO</t>
  </si>
  <si>
    <t>WARTOŚĆ BRUTTO</t>
  </si>
  <si>
    <t>szt</t>
  </si>
  <si>
    <t>ILOŚĆ</t>
  </si>
  <si>
    <r>
      <t xml:space="preserve">gąbka ze zmywakiem </t>
    </r>
    <r>
      <rPr>
        <i/>
        <sz val="10"/>
        <color theme="1"/>
        <rFont val="Czcionka tekstu podstawowego"/>
        <family val="2"/>
        <charset val="238"/>
      </rPr>
      <t>Jana</t>
    </r>
    <r>
      <rPr>
        <sz val="10"/>
        <color theme="1"/>
        <rFont val="Czcionka tekstu podstawowego"/>
        <family val="2"/>
        <charset val="238"/>
      </rPr>
      <t xml:space="preserve">, długość około 9,5 cm </t>
    </r>
  </si>
  <si>
    <r>
      <t xml:space="preserve">zmywaki metalizowane do teflonu </t>
    </r>
    <r>
      <rPr>
        <i/>
        <sz val="10"/>
        <color theme="1"/>
        <rFont val="Czcionka tekstu podstawowego"/>
        <charset val="238"/>
      </rPr>
      <t>Jana</t>
    </r>
    <r>
      <rPr>
        <sz val="10"/>
        <color theme="1"/>
        <rFont val="Czcionka tekstu podstawowego"/>
        <family val="2"/>
        <charset val="238"/>
      </rPr>
      <t xml:space="preserve"> </t>
    </r>
  </si>
  <si>
    <r>
      <t xml:space="preserve">worki do kosza </t>
    </r>
    <r>
      <rPr>
        <i/>
        <sz val="10"/>
        <color theme="1"/>
        <rFont val="Czcionka tekstu podstawowego"/>
        <charset val="238"/>
      </rPr>
      <t xml:space="preserve">Jana </t>
    </r>
    <r>
      <rPr>
        <sz val="10"/>
        <color theme="1"/>
        <rFont val="Czcionka tekstu podstawowego"/>
        <charset val="238"/>
      </rPr>
      <t>mocne</t>
    </r>
    <r>
      <rPr>
        <i/>
        <sz val="10"/>
        <color theme="1"/>
        <rFont val="Czcionka tekstu podstawowego"/>
        <charset val="238"/>
      </rPr>
      <t xml:space="preserve"> </t>
    </r>
    <r>
      <rPr>
        <sz val="10"/>
        <color theme="1"/>
        <rFont val="Czcionka tekstu podstawowego"/>
        <family val="2"/>
        <charset val="238"/>
      </rPr>
      <t>35 l.  (rolka min. 20 szt), cena za rolkę</t>
    </r>
  </si>
  <si>
    <t>worki do kosza cienkie 35 l (rolka min. 50 szt)</t>
  </si>
  <si>
    <t>worki do kosza 10 l (rolka min 20 szt)</t>
  </si>
  <si>
    <t>worki do kosza 160 l mocne (pakowane po 10 szt)</t>
  </si>
  <si>
    <r>
      <t xml:space="preserve">worki do kosza </t>
    </r>
    <r>
      <rPr>
        <i/>
        <sz val="10"/>
        <color theme="1"/>
        <rFont val="Czcionka tekstu podstawowego"/>
        <charset val="238"/>
      </rPr>
      <t>Jana</t>
    </r>
    <r>
      <rPr>
        <sz val="10"/>
        <color theme="1"/>
        <rFont val="Czcionka tekstu podstawowego"/>
        <family val="2"/>
        <charset val="238"/>
      </rPr>
      <t xml:space="preserve"> mocne 120 l wymiar ok. 70 x 100 cm (rolka min.10 szt)</t>
    </r>
  </si>
  <si>
    <r>
      <t xml:space="preserve">worki do kosza </t>
    </r>
    <r>
      <rPr>
        <i/>
        <sz val="10"/>
        <color theme="1"/>
        <rFont val="Czcionka tekstu podstawowego"/>
        <charset val="238"/>
      </rPr>
      <t>Jana</t>
    </r>
    <r>
      <rPr>
        <sz val="10"/>
        <color theme="1"/>
        <rFont val="Czcionka tekstu podstawowego"/>
        <family val="2"/>
        <charset val="238"/>
      </rPr>
      <t xml:space="preserve"> mocne 60 l (rolka min. 10 szt)</t>
    </r>
  </si>
  <si>
    <t>miotła do zamiatania podłóg z kijem drewnianym</t>
  </si>
  <si>
    <r>
      <t xml:space="preserve">wiadro prostokątne z wyciskaczem do mopa </t>
    </r>
    <r>
      <rPr>
        <i/>
        <sz val="10"/>
        <color theme="1"/>
        <rFont val="Czcionka tekstu podstawowego"/>
        <charset val="238"/>
      </rPr>
      <t>Vileda Super Mocio</t>
    </r>
  </si>
  <si>
    <r>
      <t xml:space="preserve">płyn do mycia naczyń </t>
    </r>
    <r>
      <rPr>
        <i/>
        <sz val="10"/>
        <color theme="1"/>
        <rFont val="Czcionka tekstu podstawowego"/>
        <charset val="238"/>
      </rPr>
      <t xml:space="preserve">Ludwik </t>
    </r>
    <r>
      <rPr>
        <sz val="10"/>
        <color theme="1"/>
        <rFont val="Czcionka tekstu podstawowego"/>
        <family val="2"/>
        <charset val="238"/>
      </rPr>
      <t>1 l, mix zapachów</t>
    </r>
  </si>
  <si>
    <r>
      <t xml:space="preserve">płyn do mycia naczyń </t>
    </r>
    <r>
      <rPr>
        <i/>
        <sz val="10"/>
        <color theme="1"/>
        <rFont val="Czcionka tekstu podstawowego"/>
        <charset val="238"/>
      </rPr>
      <t>Ludwik</t>
    </r>
    <r>
      <rPr>
        <sz val="10"/>
        <color theme="1"/>
        <rFont val="Czcionka tekstu podstawowego"/>
        <family val="2"/>
        <charset val="238"/>
      </rPr>
      <t xml:space="preserve"> 5 l, mix zapachów</t>
    </r>
  </si>
  <si>
    <r>
      <t xml:space="preserve">płyn do mycia powierzchni uniwersalny </t>
    </r>
    <r>
      <rPr>
        <i/>
        <sz val="10"/>
        <color theme="1"/>
        <rFont val="Czcionka tekstu podstawowego"/>
        <charset val="238"/>
      </rPr>
      <t xml:space="preserve">Ajax </t>
    </r>
    <r>
      <rPr>
        <sz val="10"/>
        <color theme="1"/>
        <rFont val="Czcionka tekstu podstawowego"/>
        <family val="2"/>
        <charset val="238"/>
      </rPr>
      <t>(niebieski), pojemność 1 l</t>
    </r>
  </si>
  <si>
    <r>
      <t xml:space="preserve">mleczko do czyszczenia powierzchni drewnianych i drewnopodobnych w spryskiwaczu </t>
    </r>
    <r>
      <rPr>
        <i/>
        <sz val="10"/>
        <color theme="1"/>
        <rFont val="Czcionka tekstu podstawowego"/>
        <charset val="238"/>
      </rPr>
      <t>Gold Drop</t>
    </r>
    <r>
      <rPr>
        <sz val="10"/>
        <color theme="1"/>
        <rFont val="Czcionka tekstu podstawowego"/>
        <family val="2"/>
        <charset val="238"/>
      </rPr>
      <t>, pojemność 250 ml</t>
    </r>
  </si>
  <si>
    <r>
      <t xml:space="preserve">płyn do mycia podłóg uniwersalny </t>
    </r>
    <r>
      <rPr>
        <i/>
        <sz val="10"/>
        <color theme="1"/>
        <rFont val="Czcionka tekstu podstawowego"/>
        <charset val="238"/>
      </rPr>
      <t>Tytan</t>
    </r>
    <r>
      <rPr>
        <sz val="10"/>
        <color theme="1"/>
        <rFont val="Czcionka tekstu podstawowego"/>
        <family val="2"/>
        <charset val="238"/>
      </rPr>
      <t>, pojemność 1 l</t>
    </r>
  </si>
  <si>
    <r>
      <t xml:space="preserve">mleczko do czyszczenia urządzeń sanitarnych </t>
    </r>
    <r>
      <rPr>
        <i/>
        <sz val="10"/>
        <color theme="1"/>
        <rFont val="Czcionka tekstu podstawowego"/>
        <charset val="238"/>
      </rPr>
      <t>CIF</t>
    </r>
    <r>
      <rPr>
        <sz val="10"/>
        <color theme="1"/>
        <rFont val="Czcionka tekstu podstawowego"/>
        <family val="2"/>
        <charset val="238"/>
      </rPr>
      <t>, pojemność 0,7 l</t>
    </r>
  </si>
  <si>
    <r>
      <t xml:space="preserve">proszek do czyszczenia urządzeń kuchennych i sanitarnych </t>
    </r>
    <r>
      <rPr>
        <i/>
        <sz val="10"/>
        <color theme="1"/>
        <rFont val="Czcionka tekstu podstawowego"/>
        <charset val="238"/>
      </rPr>
      <t>Ajax</t>
    </r>
  </si>
  <si>
    <r>
      <t xml:space="preserve">żel do mycia toalet </t>
    </r>
    <r>
      <rPr>
        <i/>
        <sz val="10"/>
        <color theme="1"/>
        <rFont val="Czcionka tekstu podstawowego"/>
        <charset val="238"/>
      </rPr>
      <t>Domestos</t>
    </r>
    <r>
      <rPr>
        <sz val="10"/>
        <color theme="1"/>
        <rFont val="Czcionka tekstu podstawowego"/>
        <family val="2"/>
        <charset val="238"/>
      </rPr>
      <t>, pojemność 5 l</t>
    </r>
  </si>
  <si>
    <r>
      <t xml:space="preserve">odświeżacz powietrza w aerozolu </t>
    </r>
    <r>
      <rPr>
        <i/>
        <sz val="10"/>
        <color theme="1"/>
        <rFont val="Czcionka tekstu podstawowego"/>
        <charset val="238"/>
      </rPr>
      <t>Brise,</t>
    </r>
    <r>
      <rPr>
        <sz val="10"/>
        <color theme="1"/>
        <rFont val="Czcionka tekstu podstawowego"/>
        <family val="2"/>
        <charset val="238"/>
      </rPr>
      <t xml:space="preserve"> pojemnośc 300 ml</t>
    </r>
  </si>
  <si>
    <r>
      <t xml:space="preserve">komplet: kostka toaletowa w koszyczku </t>
    </r>
    <r>
      <rPr>
        <i/>
        <sz val="10"/>
        <color theme="1"/>
        <rFont val="Czcionka tekstu podstawowego"/>
        <charset val="238"/>
      </rPr>
      <t>Domestos</t>
    </r>
    <r>
      <rPr>
        <sz val="10"/>
        <color theme="1"/>
        <rFont val="Czcionka tekstu podstawowego"/>
        <family val="2"/>
        <charset val="238"/>
      </rPr>
      <t>, 40 g</t>
    </r>
  </si>
  <si>
    <r>
      <t xml:space="preserve">płyn do prania z lanoliną </t>
    </r>
    <r>
      <rPr>
        <i/>
        <sz val="10"/>
        <color theme="1"/>
        <rFont val="Czcionka tekstu podstawowego"/>
        <charset val="238"/>
      </rPr>
      <t>FF Pollena</t>
    </r>
    <r>
      <rPr>
        <sz val="10"/>
        <color theme="1"/>
        <rFont val="Czcionka tekstu podstawowego"/>
        <family val="2"/>
        <charset val="238"/>
      </rPr>
      <t>, rózne zpachy, pjemność 500 ml</t>
    </r>
  </si>
  <si>
    <t>kg</t>
  </si>
  <si>
    <r>
      <t xml:space="preserve">proszek do prania kolorowego </t>
    </r>
    <r>
      <rPr>
        <i/>
        <sz val="10"/>
        <color theme="1"/>
        <rFont val="Czcionka tekstu podstawowego"/>
        <charset val="238"/>
      </rPr>
      <t>E</t>
    </r>
    <r>
      <rPr>
        <sz val="10"/>
        <color theme="1"/>
        <rFont val="Czcionka tekstu podstawowego"/>
        <family val="2"/>
        <charset val="238"/>
      </rPr>
      <t xml:space="preserve"> lub </t>
    </r>
    <r>
      <rPr>
        <i/>
        <sz val="10"/>
        <color theme="1"/>
        <rFont val="Czcionka tekstu podstawowego"/>
        <charset val="238"/>
      </rPr>
      <t>Bryza</t>
    </r>
    <r>
      <rPr>
        <sz val="10"/>
        <color theme="1"/>
        <rFont val="Czcionka tekstu podstawowego"/>
        <family val="2"/>
        <charset val="238"/>
      </rPr>
      <t>, w opakowaniach po ok. 4-4,5 kg, cena za 1 kg</t>
    </r>
  </si>
  <si>
    <r>
      <t xml:space="preserve">proszek do prania kolorowego </t>
    </r>
    <r>
      <rPr>
        <i/>
        <sz val="10"/>
        <color theme="1"/>
        <rFont val="Czcionka tekstu podstawowego"/>
        <charset val="238"/>
      </rPr>
      <t>Vizir</t>
    </r>
    <r>
      <rPr>
        <sz val="10"/>
        <color theme="1"/>
        <rFont val="Czcionka tekstu podstawowego"/>
        <family val="2"/>
        <charset val="238"/>
      </rPr>
      <t>, opakowanie 10 kg, cena za 1 kg</t>
    </r>
  </si>
  <si>
    <r>
      <t xml:space="preserve">proszek do prania białego </t>
    </r>
    <r>
      <rPr>
        <i/>
        <sz val="10"/>
        <color theme="1"/>
        <rFont val="Czcionka tekstu podstawowego"/>
        <charset val="238"/>
      </rPr>
      <t>Vizir</t>
    </r>
    <r>
      <rPr>
        <sz val="10"/>
        <color theme="1"/>
        <rFont val="Czcionka tekstu podstawowego"/>
        <family val="2"/>
        <charset val="238"/>
      </rPr>
      <t>, opakowanie 10 kg, cena za 1 kg</t>
    </r>
  </si>
  <si>
    <r>
      <t xml:space="preserve">hipoalergiczny proszek do prania kolorowego </t>
    </r>
    <r>
      <rPr>
        <i/>
        <sz val="10"/>
        <color theme="1"/>
        <rFont val="Czcionka tekstu podstawowego"/>
        <charset val="238"/>
      </rPr>
      <t>JELP</t>
    </r>
    <r>
      <rPr>
        <sz val="10"/>
        <color theme="1"/>
        <rFont val="Czcionka tekstu podstawowego"/>
        <family val="2"/>
        <charset val="238"/>
      </rPr>
      <t>, opakowanie 2,24 kg, cena za 1 kg</t>
    </r>
  </si>
  <si>
    <r>
      <t xml:space="preserve">hipoalergiczny proszek do prania białego </t>
    </r>
    <r>
      <rPr>
        <i/>
        <sz val="10"/>
        <color theme="1"/>
        <rFont val="Czcionka tekstu podstawowego"/>
        <charset val="238"/>
      </rPr>
      <t>JELP</t>
    </r>
    <r>
      <rPr>
        <sz val="10"/>
        <color theme="1"/>
        <rFont val="Czcionka tekstu podstawowego"/>
        <family val="2"/>
        <charset val="238"/>
      </rPr>
      <t>, opakowanie 2,24 kg, cena za 1 kg</t>
    </r>
  </si>
  <si>
    <r>
      <t xml:space="preserve">płyn do zmiękczania tkanin </t>
    </r>
    <r>
      <rPr>
        <i/>
        <sz val="10"/>
        <color theme="1"/>
        <rFont val="Czcionka tekstu podstawowego"/>
        <charset val="238"/>
      </rPr>
      <t>E</t>
    </r>
    <r>
      <rPr>
        <sz val="10"/>
        <color theme="1"/>
        <rFont val="Czcionka tekstu podstawowego"/>
        <family val="2"/>
        <charset val="238"/>
      </rPr>
      <t>, pojemność 2 l</t>
    </r>
  </si>
  <si>
    <t>pasta BHP do rąk ze ścierniwem, pojemność 0,5 kg</t>
  </si>
  <si>
    <r>
      <t xml:space="preserve">płyn do higieny intymnej </t>
    </r>
    <r>
      <rPr>
        <i/>
        <sz val="10"/>
        <color theme="1"/>
        <rFont val="Czcionka tekstu podstawowego"/>
        <charset val="238"/>
      </rPr>
      <t>Ziaja,</t>
    </r>
    <r>
      <rPr>
        <sz val="10"/>
        <color theme="1"/>
        <rFont val="Czcionka tekstu podstawowego"/>
        <family val="2"/>
        <charset val="238"/>
      </rPr>
      <t xml:space="preserve"> pojemność 200 ml</t>
    </r>
  </si>
  <si>
    <r>
      <t xml:space="preserve">szampon do mechanicznego prania dywanów i tapicerki </t>
    </r>
    <r>
      <rPr>
        <i/>
        <sz val="10"/>
        <color theme="1"/>
        <rFont val="Czcionka tekstu podstawowego"/>
        <charset val="238"/>
      </rPr>
      <t xml:space="preserve">Vanish, </t>
    </r>
    <r>
      <rPr>
        <sz val="10"/>
        <color theme="1"/>
        <rFont val="Czcionka tekstu podstawowego"/>
        <charset val="238"/>
      </rPr>
      <t>pojemność 500 ml</t>
    </r>
  </si>
  <si>
    <r>
      <t>podpaski higieniczne cienkie</t>
    </r>
    <r>
      <rPr>
        <i/>
        <sz val="10"/>
        <color theme="1"/>
        <rFont val="Czcionka tekstu podstawowego"/>
        <charset val="238"/>
      </rPr>
      <t xml:space="preserve"> Bella z</t>
    </r>
    <r>
      <rPr>
        <sz val="10"/>
        <color theme="1"/>
        <rFont val="Czcionka tekstu podstawowego"/>
        <family val="2"/>
        <charset val="238"/>
      </rPr>
      <t>e skrzydełkami, pakowane po 10 szt</t>
    </r>
  </si>
  <si>
    <t>op</t>
  </si>
  <si>
    <r>
      <t xml:space="preserve">wkładki hiegieniczne </t>
    </r>
    <r>
      <rPr>
        <i/>
        <sz val="10"/>
        <color theme="1"/>
        <rFont val="Czcionka tekstu podstawowego"/>
        <charset val="238"/>
      </rPr>
      <t>Bella</t>
    </r>
    <r>
      <rPr>
        <sz val="10"/>
        <color theme="1"/>
        <rFont val="Czcionka tekstu podstawowego"/>
        <family val="2"/>
        <charset val="238"/>
      </rPr>
      <t>, opakowanie po 20 szt</t>
    </r>
  </si>
  <si>
    <r>
      <t xml:space="preserve">tampony </t>
    </r>
    <r>
      <rPr>
        <i/>
        <sz val="10"/>
        <color theme="1"/>
        <rFont val="Czcionka tekstu podstawowego"/>
        <charset val="238"/>
      </rPr>
      <t>o.b. mini</t>
    </r>
    <r>
      <rPr>
        <sz val="10"/>
        <color theme="1"/>
        <rFont val="Czcionka tekstu podstawowego"/>
        <family val="2"/>
        <charset val="238"/>
      </rPr>
      <t>, opakowanie po 8 szt</t>
    </r>
  </si>
  <si>
    <r>
      <t xml:space="preserve">tampony </t>
    </r>
    <r>
      <rPr>
        <i/>
        <sz val="10"/>
        <color theme="1"/>
        <rFont val="Czcionka tekstu podstawowego"/>
        <charset val="238"/>
      </rPr>
      <t>o.b. normal</t>
    </r>
    <r>
      <rPr>
        <sz val="10"/>
        <color theme="1"/>
        <rFont val="Czcionka tekstu podstawowego"/>
        <family val="2"/>
        <charset val="238"/>
      </rPr>
      <t>, opakowanie po 8 szt</t>
    </r>
  </si>
  <si>
    <r>
      <t xml:space="preserve">spray do usuwania przypaleń </t>
    </r>
    <r>
      <rPr>
        <i/>
        <sz val="10"/>
        <color theme="1"/>
        <rFont val="Czcionka tekstu podstawowego"/>
        <charset val="238"/>
      </rPr>
      <t>Tytan</t>
    </r>
    <r>
      <rPr>
        <sz val="10"/>
        <color theme="1"/>
        <rFont val="Czcionka tekstu podstawowego"/>
        <family val="2"/>
        <charset val="238"/>
      </rPr>
      <t xml:space="preserve"> </t>
    </r>
    <r>
      <rPr>
        <i/>
        <sz val="10"/>
        <color theme="1"/>
        <rFont val="Czcionka tekstu podstawowego"/>
        <charset val="238"/>
      </rPr>
      <t>srebrny</t>
    </r>
    <r>
      <rPr>
        <sz val="10"/>
        <color theme="1"/>
        <rFont val="Czcionka tekstu podstawowego"/>
        <family val="2"/>
        <charset val="238"/>
      </rPr>
      <t>, pojemność 500 ml</t>
    </r>
  </si>
  <si>
    <t>mydło szare, kostka 100 g</t>
  </si>
  <si>
    <t>JEDN.  MIARY</t>
  </si>
  <si>
    <t>CENA JEDNOSTKOWA NETTO</t>
  </si>
  <si>
    <r>
      <t xml:space="preserve">mydło hipoalergiczne w płynie </t>
    </r>
    <r>
      <rPr>
        <i/>
        <sz val="10"/>
        <color theme="1"/>
        <rFont val="Czcionka tekstu podstawowego"/>
        <charset val="238"/>
      </rPr>
      <t>Biały Jeleń</t>
    </r>
    <r>
      <rPr>
        <sz val="10"/>
        <color theme="1"/>
        <rFont val="Czcionka tekstu podstawowego"/>
        <family val="2"/>
        <charset val="238"/>
      </rPr>
      <t>,          pojemność 500 ml</t>
    </r>
  </si>
  <si>
    <r>
      <t xml:space="preserve">krochmal w płynie </t>
    </r>
    <r>
      <rPr>
        <i/>
        <sz val="10"/>
        <color theme="1"/>
        <rFont val="Czcionka tekstu podstawowego"/>
        <charset val="238"/>
      </rPr>
      <t>Ługa</t>
    </r>
    <r>
      <rPr>
        <sz val="10"/>
        <color theme="1"/>
        <rFont val="Czcionka tekstu podstawowego"/>
        <family val="2"/>
        <charset val="238"/>
      </rPr>
      <t>, pojemność 500 ml</t>
    </r>
  </si>
  <si>
    <r>
      <t xml:space="preserve">płyn do mycia  szyb </t>
    </r>
    <r>
      <rPr>
        <i/>
        <sz val="10"/>
        <color theme="1"/>
        <rFont val="Czcionka tekstu podstawowego"/>
        <charset val="238"/>
      </rPr>
      <t>Yplon</t>
    </r>
    <r>
      <rPr>
        <sz val="10"/>
        <color theme="1"/>
        <rFont val="Czcionka tekstu podstawowego"/>
        <family val="2"/>
        <charset val="238"/>
      </rPr>
      <t xml:space="preserve"> ze spryskiwczem, pojemność 500 ml</t>
    </r>
  </si>
  <si>
    <r>
      <t xml:space="preserve">żel antybakteryjny do mycia i odkamieniania toalet </t>
    </r>
    <r>
      <rPr>
        <i/>
        <sz val="10"/>
        <rFont val="Czcionka tekstu podstawowego"/>
        <family val="2"/>
        <charset val="238"/>
      </rPr>
      <t>Domestos</t>
    </r>
    <r>
      <rPr>
        <sz val="10"/>
        <rFont val="Czcionka tekstu podstawowego"/>
        <family val="2"/>
        <charset val="238"/>
      </rPr>
      <t>, pojemność 750 ml</t>
    </r>
  </si>
  <si>
    <t>mydło antybakteryjne w płynie z lanoliną, pojemność 5 l</t>
  </si>
  <si>
    <t>płyn skoncentrowany do mycia naczyń w zmywarkach gastronomicznych, pojemność 10 l</t>
  </si>
  <si>
    <t>ręczniki papierowe w rolce dwuwarstowe białe dzielone</t>
  </si>
  <si>
    <t>zmiotka z łopatką</t>
  </si>
  <si>
    <r>
      <t xml:space="preserve">krem regeneracyjny do bardzo suchej skóry rąk z alantoiną </t>
    </r>
    <r>
      <rPr>
        <i/>
        <sz val="10"/>
        <color theme="1"/>
        <rFont val="Czcionka tekstu podstawowego"/>
        <charset val="238"/>
      </rPr>
      <t>Garnier</t>
    </r>
    <r>
      <rPr>
        <sz val="10"/>
        <color theme="1"/>
        <rFont val="Czcionka tekstu podstawowego"/>
        <family val="2"/>
        <charset val="238"/>
      </rPr>
      <t>, pojemnośc 100 ml</t>
    </r>
  </si>
  <si>
    <t>mydło w płynie do rąk, pojemność 500 ml</t>
  </si>
  <si>
    <r>
      <t xml:space="preserve">pasta  do zębów </t>
    </r>
    <r>
      <rPr>
        <i/>
        <sz val="10"/>
        <color theme="1"/>
        <rFont val="Czcionka tekstu podstawowego"/>
        <charset val="238"/>
      </rPr>
      <t>Colodent</t>
    </r>
    <r>
      <rPr>
        <sz val="10"/>
        <color theme="1"/>
        <rFont val="Czcionka tekstu podstawowego"/>
        <family val="2"/>
        <charset val="238"/>
      </rPr>
      <t xml:space="preserve"> , mix smaków, 100 ml</t>
    </r>
  </si>
  <si>
    <r>
      <t xml:space="preserve">szampon do włosów </t>
    </r>
    <r>
      <rPr>
        <i/>
        <sz val="10"/>
        <color theme="1"/>
        <rFont val="Czcionka tekstu podstawowego"/>
        <charset val="238"/>
      </rPr>
      <t>Biały Jeleń</t>
    </r>
    <r>
      <rPr>
        <sz val="10"/>
        <color theme="1"/>
        <rFont val="Czcionka tekstu podstawowego"/>
        <family val="2"/>
        <charset val="238"/>
      </rPr>
      <t>, 250 ml</t>
    </r>
  </si>
  <si>
    <t>szczoteczki do zębów mild</t>
  </si>
  <si>
    <r>
      <t xml:space="preserve">odplamiacz do prania białego </t>
    </r>
    <r>
      <rPr>
        <i/>
        <sz val="10"/>
        <rFont val="Czcionka tekstu podstawowego"/>
        <charset val="238"/>
      </rPr>
      <t>Vanish</t>
    </r>
    <r>
      <rPr>
        <sz val="10"/>
        <rFont val="Czcionka tekstu podstawowego"/>
        <family val="2"/>
        <charset val="238"/>
      </rPr>
      <t>, pojemność 1 l</t>
    </r>
  </si>
  <si>
    <r>
      <t xml:space="preserve">odplamiacz do prania kolorowego </t>
    </r>
    <r>
      <rPr>
        <i/>
        <sz val="10"/>
        <rFont val="Czcionka tekstu podstawowego"/>
        <charset val="238"/>
      </rPr>
      <t>Vanish</t>
    </r>
    <r>
      <rPr>
        <sz val="10"/>
        <rFont val="Czcionka tekstu podstawowego"/>
        <family val="2"/>
        <charset val="238"/>
      </rPr>
      <t>, pojemność 1 l</t>
    </r>
  </si>
  <si>
    <t>ścierki typu tetra</t>
  </si>
  <si>
    <t>druciaki ze stali nierdzewnej</t>
  </si>
  <si>
    <r>
      <t>żel pod prysznic</t>
    </r>
    <r>
      <rPr>
        <i/>
        <sz val="10"/>
        <rFont val="Czcionka tekstu podstawowego"/>
        <charset val="238"/>
      </rPr>
      <t xml:space="preserve"> Biały Jeleń</t>
    </r>
    <r>
      <rPr>
        <sz val="10"/>
        <rFont val="Czcionka tekstu podstawowego"/>
        <family val="2"/>
        <charset val="238"/>
      </rPr>
      <t xml:space="preserve"> mix, pojemnośc 250 ml</t>
    </r>
  </si>
  <si>
    <r>
      <t xml:space="preserve">żel pod prysznic </t>
    </r>
    <r>
      <rPr>
        <i/>
        <sz val="10"/>
        <rFont val="Czcionka tekstu podstawowego"/>
        <charset val="238"/>
      </rPr>
      <t>Timotei,</t>
    </r>
    <r>
      <rPr>
        <sz val="10"/>
        <rFont val="Czcionka tekstu podstawowego"/>
        <family val="2"/>
        <charset val="238"/>
      </rPr>
      <t xml:space="preserve"> pojemność 250 ml</t>
    </r>
  </si>
  <si>
    <r>
      <t xml:space="preserve">żel pod prysznic </t>
    </r>
    <r>
      <rPr>
        <i/>
        <sz val="10"/>
        <rFont val="Czcionka tekstu podstawowego"/>
        <charset val="238"/>
      </rPr>
      <t>Nivea</t>
    </r>
    <r>
      <rPr>
        <sz val="10"/>
        <rFont val="Czcionka tekstu podstawowego"/>
        <family val="2"/>
        <charset val="238"/>
      </rPr>
      <t xml:space="preserve"> (dmaksie i męskie), pojemność 250 ml</t>
    </r>
  </si>
  <si>
    <r>
      <t xml:space="preserve">wybielacz do tkanin </t>
    </r>
    <r>
      <rPr>
        <i/>
        <sz val="10"/>
        <color theme="1"/>
        <rFont val="Czcionka tekstu podstawowego"/>
        <charset val="238"/>
      </rPr>
      <t>Ace</t>
    </r>
    <r>
      <rPr>
        <sz val="10"/>
        <color theme="1"/>
        <rFont val="Czcionka tekstu podstawowego"/>
        <family val="2"/>
        <charset val="238"/>
      </rPr>
      <t>, pojemność 5 l</t>
    </r>
  </si>
  <si>
    <r>
      <t xml:space="preserve">wybielacz do tkanin </t>
    </r>
    <r>
      <rPr>
        <i/>
        <sz val="10"/>
        <color theme="1"/>
        <rFont val="Czcionka tekstu podstawowego"/>
        <charset val="238"/>
      </rPr>
      <t>Ace</t>
    </r>
    <r>
      <rPr>
        <sz val="10"/>
        <color theme="1"/>
        <rFont val="Czcionka tekstu podstawowego"/>
        <family val="2"/>
        <charset val="238"/>
      </rPr>
      <t>, pojemność 1 l</t>
    </r>
  </si>
  <si>
    <r>
      <t xml:space="preserve">spray zapachowy do automatu </t>
    </r>
    <r>
      <rPr>
        <i/>
        <sz val="10"/>
        <color theme="1"/>
        <rFont val="Czcionka tekstu podstawowego"/>
        <charset val="238"/>
      </rPr>
      <t>Air Wick</t>
    </r>
    <r>
      <rPr>
        <sz val="10"/>
        <color theme="1"/>
        <rFont val="Czcionka tekstu podstawowego"/>
        <family val="2"/>
        <charset val="238"/>
      </rPr>
      <t>, pojemnośc 250 ml</t>
    </r>
  </si>
  <si>
    <t>szczoteczki do rąk z pumeksem</t>
  </si>
  <si>
    <t>chusteczki higieniczne trójwarstwowe, opakowanie 100 szt</t>
  </si>
  <si>
    <t>ściereczki kuchenne chłonne, pakowane po 3 szt</t>
  </si>
  <si>
    <r>
      <t xml:space="preserve">ściereczki do kurzu </t>
    </r>
    <r>
      <rPr>
        <i/>
        <sz val="10"/>
        <color theme="1"/>
        <rFont val="Czcionka tekstu podstawowego"/>
        <charset val="238"/>
      </rPr>
      <t>Jan Niezbędny</t>
    </r>
  </si>
  <si>
    <t>tabletki do zmywarki użytku domowego, pakowane po 100 szt</t>
  </si>
  <si>
    <t>rękawice nitrylowe pudrowe i bezpudrowe, rozmiar L, pakowane po 100 szt</t>
  </si>
  <si>
    <t>reklamówki białe jednorazowe typu zrywka, opakowanie 3 kg</t>
  </si>
  <si>
    <t>reklamówki białe jednorazowe typu zrywka, opakowanie 5 kg</t>
  </si>
  <si>
    <t>reklamówki małe jednorazowe typu zrywka w rolce, opakowanie 2 kg</t>
  </si>
  <si>
    <t>papier do pieczenia dł. 10 m, szer. 30 cm</t>
  </si>
  <si>
    <t>folia aluminiowa gruba 50 m</t>
  </si>
  <si>
    <t>folia spożywcza do ucinaczki, szerokość rolki do 35 cm, długośc ok. 200 m</t>
  </si>
  <si>
    <t>tacki tekturowe, opakowanie 100 szt</t>
  </si>
  <si>
    <t>papier śniadaniowy 50 arkuszy</t>
  </si>
  <si>
    <t>chusteczki nawilżane do mycia mebli, opakowanie 100 szt</t>
  </si>
  <si>
    <r>
      <t xml:space="preserve">kij do mopa metalowy pasujący do mopa opisanego w pozycji nr </t>
    </r>
    <r>
      <rPr>
        <sz val="10"/>
        <rFont val="Czcionka tekstu podstawowego"/>
        <charset val="238"/>
      </rPr>
      <t>16</t>
    </r>
  </si>
  <si>
    <r>
      <t xml:space="preserve">zapas mop </t>
    </r>
    <r>
      <rPr>
        <i/>
        <sz val="10"/>
        <color theme="1"/>
        <rFont val="Czcionka tekstu podstawowego"/>
        <family val="2"/>
        <charset val="238"/>
      </rPr>
      <t>Vileda Super Mocio</t>
    </r>
    <r>
      <rPr>
        <sz val="10"/>
        <color theme="1"/>
        <rFont val="Czcionka tekstu podstawowego"/>
        <family val="2"/>
        <charset val="238"/>
      </rPr>
      <t xml:space="preserve"> pasujący do kija z pozycji nr 15</t>
    </r>
  </si>
  <si>
    <t>RAZEM</t>
  </si>
  <si>
    <t xml:space="preserve">gąbka kąpielowa </t>
  </si>
  <si>
    <r>
      <t xml:space="preserve">krem </t>
    </r>
    <r>
      <rPr>
        <i/>
        <sz val="10"/>
        <color theme="1"/>
        <rFont val="Czcionka tekstu podstawowego"/>
        <charset val="238"/>
      </rPr>
      <t>Nivea</t>
    </r>
    <r>
      <rPr>
        <sz val="10"/>
        <color theme="1"/>
        <rFont val="Czcionka tekstu podstawowego"/>
        <family val="2"/>
        <charset val="238"/>
      </rPr>
      <t>, 50 g</t>
    </r>
  </si>
  <si>
    <r>
      <t>żel pod prysznic</t>
    </r>
    <r>
      <rPr>
        <i/>
        <sz val="10"/>
        <rFont val="Czcionka tekstu podstawowego"/>
        <charset val="238"/>
      </rPr>
      <t xml:space="preserve"> Palmolive</t>
    </r>
    <r>
      <rPr>
        <sz val="10"/>
        <rFont val="Czcionka tekstu podstawowego"/>
        <family val="2"/>
        <charset val="238"/>
      </rPr>
      <t xml:space="preserve"> (damskie i męskie), pojemność 250 ml</t>
    </r>
  </si>
  <si>
    <r>
      <t xml:space="preserve">płyn do prania kolorów </t>
    </r>
    <r>
      <rPr>
        <i/>
        <sz val="10"/>
        <rFont val="Czcionka tekstu podstawowego"/>
        <family val="2"/>
        <charset val="238"/>
      </rPr>
      <t>Bryza</t>
    </r>
    <r>
      <rPr>
        <sz val="10"/>
        <rFont val="Czcionka tekstu podstawowego"/>
        <family val="2"/>
        <charset val="238"/>
      </rPr>
      <t>, pojemność 3,96 l</t>
    </r>
  </si>
  <si>
    <r>
      <t xml:space="preserve">podpaski higieniczne </t>
    </r>
    <r>
      <rPr>
        <i/>
        <sz val="10"/>
        <color theme="1"/>
        <rFont val="Czcionka tekstu podstawowego"/>
        <charset val="238"/>
      </rPr>
      <t>Bella</t>
    </r>
    <r>
      <rPr>
        <sz val="10"/>
        <color theme="1"/>
        <rFont val="Czcionka tekstu podstawowego"/>
        <family val="2"/>
        <charset val="238"/>
      </rPr>
      <t xml:space="preserve"> </t>
    </r>
    <r>
      <rPr>
        <i/>
        <sz val="10"/>
        <color theme="1"/>
        <rFont val="Czcionka tekstu podstawowego"/>
        <charset val="238"/>
      </rPr>
      <t>normal</t>
    </r>
    <r>
      <rPr>
        <sz val="10"/>
        <color theme="1"/>
        <rFont val="Czcionka tekstu podstawowego"/>
        <family val="2"/>
        <charset val="238"/>
      </rPr>
      <t xml:space="preserve"> bez skrzydełek, pakowane po 20 szt</t>
    </r>
  </si>
  <si>
    <r>
      <t xml:space="preserve">podpaski higieniczne </t>
    </r>
    <r>
      <rPr>
        <i/>
        <sz val="10"/>
        <color theme="1"/>
        <rFont val="Czcionka tekstu podstawowego"/>
        <charset val="238"/>
      </rPr>
      <t>Bella</t>
    </r>
    <r>
      <rPr>
        <sz val="10"/>
        <color theme="1"/>
        <rFont val="Czcionka tekstu podstawowego"/>
        <family val="2"/>
        <charset val="238"/>
      </rPr>
      <t xml:space="preserve"> </t>
    </r>
    <r>
      <rPr>
        <i/>
        <sz val="10"/>
        <color theme="1"/>
        <rFont val="Czcionka tekstu podstawowego"/>
        <charset val="238"/>
      </rPr>
      <t>normal</t>
    </r>
    <r>
      <rPr>
        <sz val="10"/>
        <color theme="1"/>
        <rFont val="Czcionka tekstu podstawowego"/>
        <family val="2"/>
        <charset val="238"/>
      </rPr>
      <t xml:space="preserve"> ze skrzydełkami, pakowane po 10 szt</t>
    </r>
  </si>
  <si>
    <r>
      <t xml:space="preserve">podpaski hiegieniczne </t>
    </r>
    <r>
      <rPr>
        <i/>
        <sz val="10"/>
        <color theme="1"/>
        <rFont val="Czcionka tekstu podstawowego"/>
        <charset val="238"/>
      </rPr>
      <t>Bella maxi</t>
    </r>
    <r>
      <rPr>
        <sz val="10"/>
        <color theme="1"/>
        <rFont val="Czcionka tekstu podstawowego"/>
        <family val="2"/>
        <charset val="238"/>
      </rPr>
      <t xml:space="preserve"> ze skrzydełkami, pakowane po 10 szt</t>
    </r>
  </si>
  <si>
    <r>
      <t xml:space="preserve">szampon do włosów </t>
    </r>
    <r>
      <rPr>
        <i/>
        <sz val="10"/>
        <color theme="1"/>
        <rFont val="Czcionka tekstu podstawowego"/>
        <charset val="238"/>
      </rPr>
      <t>Dove</t>
    </r>
    <r>
      <rPr>
        <sz val="10"/>
        <color theme="1"/>
        <rFont val="Czcionka tekstu podstawowego"/>
        <family val="2"/>
        <charset val="238"/>
      </rPr>
      <t>, (damskie i męskie), 250 ml</t>
    </r>
  </si>
  <si>
    <r>
      <t xml:space="preserve">szampon do włosów </t>
    </r>
    <r>
      <rPr>
        <i/>
        <sz val="10"/>
        <color theme="1"/>
        <rFont val="Czcionka tekstu podstawowego"/>
        <charset val="238"/>
      </rPr>
      <t>Nivea</t>
    </r>
    <r>
      <rPr>
        <sz val="10"/>
        <color theme="1"/>
        <rFont val="Czcionka tekstu podstawowego"/>
        <family val="2"/>
        <charset val="238"/>
      </rPr>
      <t>, (damskie i męskie), 250 ml</t>
    </r>
  </si>
  <si>
    <r>
      <t xml:space="preserve">szampon do włosów </t>
    </r>
    <r>
      <rPr>
        <i/>
        <sz val="10"/>
        <color theme="1"/>
        <rFont val="Czcionka tekstu podstawowego"/>
        <charset val="238"/>
      </rPr>
      <t>Palmolive</t>
    </r>
    <r>
      <rPr>
        <sz val="10"/>
        <color theme="1"/>
        <rFont val="Czcionka tekstu podstawowego"/>
        <family val="2"/>
        <charset val="238"/>
      </rPr>
      <t>, (damskie i męskie),350 ml</t>
    </r>
  </si>
  <si>
    <t>Centrum Placówek Opiekuńczo-Wychowaczych "Parkowa"                                                                   ul. Parkowa 12, 30-538 Kraków</t>
  </si>
  <si>
    <t>FORMULARZ OFERTOWY</t>
  </si>
  <si>
    <t>Pełna nazwa oferenta, numer NIP</t>
  </si>
  <si>
    <t>Adres oferenta,                                                                   numer telefonu, adres e-mail</t>
  </si>
  <si>
    <t>……………………………..</t>
  </si>
  <si>
    <t>……………………………………………</t>
  </si>
  <si>
    <t>Miejsce, data</t>
  </si>
  <si>
    <t>Podpis i pieczęć oferenta</t>
  </si>
  <si>
    <r>
      <t xml:space="preserve">antyperspiranty w kulce </t>
    </r>
    <r>
      <rPr>
        <i/>
        <sz val="10"/>
        <color theme="1"/>
        <rFont val="Czcionka tekstu podstawowego"/>
        <charset val="238"/>
      </rPr>
      <t>Adidas</t>
    </r>
    <r>
      <rPr>
        <sz val="10"/>
        <color theme="1"/>
        <rFont val="Czcionka tekstu podstawowego"/>
        <family val="2"/>
        <charset val="238"/>
      </rPr>
      <t xml:space="preserve"> (damski i męski)</t>
    </r>
  </si>
  <si>
    <t>płyn do nabłyszczania naczyń w zmywarkach domowego użytku</t>
  </si>
  <si>
    <r>
      <t xml:space="preserve">emulsja do nabłyszczania podłóg drewnianych </t>
    </r>
    <r>
      <rPr>
        <i/>
        <sz val="10"/>
        <color theme="1"/>
        <rFont val="Czcionka tekstu podstawowego"/>
        <charset val="238"/>
      </rPr>
      <t>Tytan</t>
    </r>
  </si>
  <si>
    <r>
      <t xml:space="preserve">nożyki do golenia jednorazowe </t>
    </r>
    <r>
      <rPr>
        <i/>
        <sz val="10"/>
        <color theme="1"/>
        <rFont val="Czcionka tekstu podstawowego"/>
        <charset val="238"/>
      </rPr>
      <t>Polsilver</t>
    </r>
  </si>
  <si>
    <r>
      <t xml:space="preserve">spray do czyszczenia powierzchni kuchennych </t>
    </r>
    <r>
      <rPr>
        <i/>
        <sz val="10"/>
        <color theme="1"/>
        <rFont val="Czcionka tekstu podstawowego"/>
        <charset val="238"/>
      </rPr>
      <t>Tytan zielony</t>
    </r>
    <r>
      <rPr>
        <sz val="10"/>
        <color theme="1"/>
        <rFont val="Czcionka tekstu podstawowego"/>
        <family val="2"/>
        <charset val="238"/>
      </rPr>
      <t>, pojemność 500 ml</t>
    </r>
  </si>
  <si>
    <t>spray do mycia kabin prysznicowych, aktywna piana, pojemność 700 ml</t>
  </si>
  <si>
    <r>
      <t xml:space="preserve">spray do usuwania kamienia i rdzy z wanien, umywalek, zlewów ze stali nierdzewnej, armatur, kafelków, fug </t>
    </r>
    <r>
      <rPr>
        <i/>
        <sz val="10"/>
        <rFont val="Czcionka tekstu podstawowego"/>
        <family val="2"/>
        <charset val="238"/>
      </rPr>
      <t>Tytan, pojemność 500 ml</t>
    </r>
  </si>
  <si>
    <t>woreczki spożywcze rozmiar 14x32 cm, opakowanie 1000 szt</t>
  </si>
  <si>
    <t>woreczki spożywcze rozmiar 14x26 cm, opakowanie 1000 szt</t>
  </si>
  <si>
    <r>
      <t xml:space="preserve">granulat do udrażniania rur </t>
    </r>
    <r>
      <rPr>
        <i/>
        <sz val="10"/>
        <color theme="1"/>
        <rFont val="Czcionka tekstu podstawowego"/>
        <charset val="238"/>
      </rPr>
      <t>Kret</t>
    </r>
    <r>
      <rPr>
        <sz val="10"/>
        <color theme="1"/>
        <rFont val="Czcionka tekstu podstawowego"/>
        <family val="2"/>
        <charset val="238"/>
      </rPr>
      <t xml:space="preserve">, pojemność </t>
    </r>
    <r>
      <rPr>
        <sz val="10"/>
        <rFont val="Czcionka tekstu podstawowego"/>
        <charset val="238"/>
      </rPr>
      <t>500 g</t>
    </r>
  </si>
  <si>
    <t>chusteczki higieniczne trójwarstwowe,                               opakowanie 10 szt x10 op</t>
  </si>
  <si>
    <r>
      <t xml:space="preserve">żel pod prysznic </t>
    </r>
    <r>
      <rPr>
        <i/>
        <sz val="10"/>
        <rFont val="Czcionka tekstu podstawowego"/>
        <charset val="238"/>
      </rPr>
      <t xml:space="preserve">Dove </t>
    </r>
    <r>
      <rPr>
        <sz val="10"/>
        <rFont val="Czcionka tekstu podstawowego"/>
        <family val="2"/>
        <charset val="238"/>
      </rPr>
      <t>(damskei i męskie)  pojemność 250 ml</t>
    </r>
  </si>
  <si>
    <t xml:space="preserve">chusteczki nawilżane  dla dzieci </t>
  </si>
  <si>
    <t>ręczniki papierowe składane "Z" białe, karton minimum      20 x 200 szt., cena za karton</t>
  </si>
  <si>
    <r>
      <t xml:space="preserve">szampon do włosów </t>
    </r>
    <r>
      <rPr>
        <i/>
        <sz val="10"/>
        <color theme="1"/>
        <rFont val="Czcionka tekstu podstawowego"/>
        <charset val="238"/>
      </rPr>
      <t>Timotei</t>
    </r>
    <r>
      <rPr>
        <sz val="10"/>
        <color theme="1"/>
        <rFont val="Czcionka tekstu podstawowego"/>
        <family val="2"/>
        <charset val="238"/>
      </rPr>
      <t>, (damskie i męskie), 250 ml</t>
    </r>
  </si>
  <si>
    <t>w odpowiedzi na zaproszenie do składania ofert  na  dostawę środków czystości oraz materiałów do sprzątania  w okresie od 01.07.2019 do 31.12.2019 dla Centrum Placówek Opiekuńczo-Wychowawczych "Parkowa" w Krakowie</t>
  </si>
  <si>
    <r>
      <t xml:space="preserve">mydło z lanoliną </t>
    </r>
    <r>
      <rPr>
        <i/>
        <sz val="10"/>
        <color theme="1"/>
        <rFont val="Czcionka tekstu podstawowego"/>
        <charset val="238"/>
      </rPr>
      <t>Bambino</t>
    </r>
    <r>
      <rPr>
        <sz val="10"/>
        <color theme="1"/>
        <rFont val="Czcionka tekstu podstawowego"/>
        <family val="2"/>
        <charset val="238"/>
      </rPr>
      <t xml:space="preserve"> dla dzieci, kostka 100g</t>
    </r>
  </si>
  <si>
    <r>
      <t xml:space="preserve">płyn do mycia szyb, luster oraz innych powierzchni szklanych </t>
    </r>
    <r>
      <rPr>
        <i/>
        <sz val="10"/>
        <color theme="1"/>
        <rFont val="Czcionka tekstu podstawowego"/>
        <charset val="238"/>
      </rPr>
      <t>Clin</t>
    </r>
    <r>
      <rPr>
        <sz val="10"/>
        <color theme="1"/>
        <rFont val="Czcionka tekstu podstawowego"/>
        <family val="2"/>
        <charset val="238"/>
      </rPr>
      <t xml:space="preserve"> ze spryskiwaczem, pojemność 500 ml</t>
    </r>
  </si>
  <si>
    <t>płyn do nabłyszczania i płukania naczyń w zmywarkach gastronomicznych, pojemność 10 l</t>
  </si>
  <si>
    <t>kubki jednorazowe do ciepłych napoi, pojemność 200 ml, opakowanie 100 szt</t>
  </si>
  <si>
    <t>kubki jednorazowe biodegradowalne do zimnych napoi, pojemność 200 ml, opakowanie 100 szt</t>
  </si>
  <si>
    <t>łyżeczki jednorazowe  biodegradowalne  do herbaty, opakowanie 100 szt</t>
  </si>
  <si>
    <t>widelce jednorazowe biodegradowalne, opakowanie 100 szt</t>
  </si>
  <si>
    <t>noże jednorazowe biodegradowalne, opakowanie 100 szt</t>
  </si>
  <si>
    <r>
      <t xml:space="preserve">płyn do mycia toalet </t>
    </r>
    <r>
      <rPr>
        <i/>
        <sz val="10"/>
        <color theme="1"/>
        <rFont val="Czcionka tekstu podstawowego"/>
        <charset val="238"/>
      </rPr>
      <t xml:space="preserve">Domestos </t>
    </r>
    <r>
      <rPr>
        <sz val="10"/>
        <rFont val="Czcionka tekstu podstawowego"/>
        <charset val="238"/>
      </rPr>
      <t>750 ml</t>
    </r>
  </si>
  <si>
    <r>
      <t xml:space="preserve">proszek do prania kolorowego </t>
    </r>
    <r>
      <rPr>
        <i/>
        <sz val="10"/>
        <color theme="1"/>
        <rFont val="Czcionka tekstu podstawowego"/>
        <charset val="238"/>
      </rPr>
      <t>E</t>
    </r>
    <r>
      <rPr>
        <sz val="10"/>
        <color theme="1"/>
        <rFont val="Czcionka tekstu podstawowego"/>
        <family val="2"/>
        <charset val="238"/>
      </rPr>
      <t xml:space="preserve">, </t>
    </r>
    <r>
      <rPr>
        <sz val="10"/>
        <rFont val="Czcionka tekstu podstawowego"/>
        <charset val="238"/>
      </rPr>
      <t>280 g</t>
    </r>
  </si>
  <si>
    <r>
      <t xml:space="preserve">pianka do golenia, </t>
    </r>
    <r>
      <rPr>
        <sz val="10"/>
        <rFont val="Czcionka tekstu podstawowego"/>
        <charset val="238"/>
      </rPr>
      <t>200 ml</t>
    </r>
  </si>
  <si>
    <r>
      <t>papier toaletowy makulaturowy</t>
    </r>
    <r>
      <rPr>
        <i/>
        <sz val="10"/>
        <color theme="1"/>
        <rFont val="Czcionka tekstu podstawowego"/>
        <charset val="238"/>
      </rPr>
      <t>Jumbo</t>
    </r>
    <r>
      <rPr>
        <sz val="10"/>
        <color theme="1"/>
        <rFont val="Czcionka tekstu podstawowego"/>
        <family val="2"/>
        <charset val="238"/>
      </rPr>
      <t xml:space="preserve"> biały, 2 warstwy (średnica roli  min 18 cm) cena za 1 rolkę</t>
    </r>
  </si>
  <si>
    <t>papier toaletowy makulaturowy mała rolka biały min. 2 warstwowy (średnica min. 10 cm) , cena za 1 rokę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</si>
</sst>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9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name val="Czcionka tekstu podstawowego"/>
      <family val="2"/>
      <charset val="238"/>
    </font>
    <font>
      <i/>
      <sz val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0" xfId="0" applyFill="1"/>
    <xf numFmtId="0" fontId="6" fillId="0" borderId="2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4" fontId="13" fillId="0" borderId="0" xfId="1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/>
    <xf numFmtId="2" fontId="1" fillId="0" borderId="2" xfId="0" applyNumberFormat="1" applyFont="1" applyBorder="1"/>
    <xf numFmtId="2" fontId="1" fillId="0" borderId="6" xfId="0" applyNumberFormat="1" applyFont="1" applyBorder="1"/>
    <xf numFmtId="2" fontId="5" fillId="2" borderId="4" xfId="0" applyNumberFormat="1" applyFont="1" applyFill="1" applyBorder="1" applyAlignment="1">
      <alignment vertical="center"/>
    </xf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0" borderId="10" xfId="0" applyNumberFormat="1" applyFont="1" applyBorder="1"/>
    <xf numFmtId="2" fontId="5" fillId="2" borderId="5" xfId="0" applyNumberFormat="1" applyFont="1" applyFill="1" applyBorder="1" applyAlignment="1">
      <alignment vertical="center"/>
    </xf>
    <xf numFmtId="1" fontId="1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1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18" fillId="0" borderId="0" xfId="0" applyFont="1" applyAlignment="1"/>
    <xf numFmtId="3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0" fillId="0" borderId="1" xfId="0" applyBorder="1" applyAlignment="1"/>
    <xf numFmtId="3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99"/>
      <color rgb="FFCCFF6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topLeftCell="A49" zoomScaleNormal="100" workbookViewId="0">
      <selection activeCell="B56" sqref="B56"/>
    </sheetView>
  </sheetViews>
  <sheetFormatPr defaultRowHeight="13.8"/>
  <cols>
    <col min="1" max="1" width="3.69921875" customWidth="1"/>
    <col min="2" max="2" width="44.3984375" customWidth="1"/>
    <col min="3" max="3" width="7.19921875" customWidth="1"/>
    <col min="4" max="4" width="6.5" customWidth="1"/>
    <col min="5" max="5" width="14.59765625" customWidth="1"/>
    <col min="6" max="6" width="11.09765625" customWidth="1"/>
    <col min="7" max="7" width="9.8984375" customWidth="1"/>
    <col min="8" max="8" width="11.5" customWidth="1"/>
  </cols>
  <sheetData>
    <row r="1" spans="1:9" ht="16.8">
      <c r="A1" s="18"/>
      <c r="B1" s="19"/>
      <c r="C1" s="19"/>
      <c r="D1" s="20"/>
      <c r="E1" s="35" t="s">
        <v>98</v>
      </c>
      <c r="F1" s="36"/>
      <c r="G1" s="36"/>
      <c r="H1" s="37"/>
    </row>
    <row r="2" spans="1:9" ht="16.8">
      <c r="A2" s="18"/>
      <c r="B2" s="19"/>
      <c r="C2" s="19"/>
      <c r="D2" s="20"/>
      <c r="E2" s="36"/>
      <c r="F2" s="36"/>
      <c r="G2" s="36"/>
      <c r="H2" s="37"/>
    </row>
    <row r="3" spans="1:9" ht="16.8">
      <c r="A3" s="18"/>
      <c r="B3" s="19"/>
      <c r="C3" s="19"/>
      <c r="D3" s="20"/>
      <c r="E3" s="36"/>
      <c r="F3" s="36"/>
      <c r="G3" s="36"/>
      <c r="H3" s="37"/>
    </row>
    <row r="4" spans="1:9" ht="16.8">
      <c r="A4" s="18"/>
      <c r="B4" s="19"/>
      <c r="C4" s="19"/>
      <c r="D4" s="20"/>
      <c r="E4" s="21"/>
      <c r="F4" s="19"/>
      <c r="G4" s="19"/>
    </row>
    <row r="5" spans="1:9" ht="20.399999999999999" customHeight="1">
      <c r="A5" s="38" t="s">
        <v>99</v>
      </c>
      <c r="B5" s="38"/>
      <c r="C5" s="38"/>
      <c r="D5" s="38"/>
      <c r="E5" s="38"/>
      <c r="F5" s="39"/>
      <c r="G5" s="39"/>
      <c r="H5" s="37"/>
    </row>
    <row r="6" spans="1:9" ht="62.4" customHeight="1">
      <c r="A6" s="41" t="s">
        <v>121</v>
      </c>
      <c r="B6" s="42"/>
      <c r="C6" s="42"/>
      <c r="D6" s="42"/>
      <c r="E6" s="42"/>
      <c r="F6" s="42"/>
      <c r="G6" s="42"/>
      <c r="H6" s="37"/>
    </row>
    <row r="7" spans="1:9" ht="17.399999999999999">
      <c r="A7" s="22"/>
      <c r="B7" s="23"/>
      <c r="C7" s="23"/>
      <c r="D7" s="23"/>
      <c r="E7" s="23"/>
      <c r="F7" s="23"/>
      <c r="G7" s="23"/>
    </row>
    <row r="8" spans="1:9" ht="42.6" customHeight="1">
      <c r="A8" s="43" t="s">
        <v>100</v>
      </c>
      <c r="B8" s="44"/>
      <c r="C8" s="44"/>
      <c r="D8" s="45"/>
      <c r="E8" s="45"/>
      <c r="F8" s="45"/>
      <c r="G8" s="45"/>
      <c r="H8" s="46"/>
    </row>
    <row r="9" spans="1:9" ht="54" customHeight="1">
      <c r="A9" s="47" t="s">
        <v>101</v>
      </c>
      <c r="B9" s="48"/>
      <c r="C9" s="49"/>
      <c r="D9" s="45"/>
      <c r="E9" s="45"/>
      <c r="F9" s="45"/>
      <c r="G9" s="45"/>
      <c r="H9" s="46"/>
    </row>
    <row r="12" spans="1:9" ht="14.4" thickBot="1"/>
    <row r="13" spans="1:9" s="4" customFormat="1" ht="46.95" customHeight="1" thickBot="1">
      <c r="A13" s="15" t="s">
        <v>0</v>
      </c>
      <c r="B13" s="16" t="s">
        <v>1</v>
      </c>
      <c r="C13" s="16" t="s">
        <v>45</v>
      </c>
      <c r="D13" s="16" t="s">
        <v>6</v>
      </c>
      <c r="E13" s="16" t="s">
        <v>46</v>
      </c>
      <c r="F13" s="16" t="s">
        <v>3</v>
      </c>
      <c r="G13" s="16" t="s">
        <v>2</v>
      </c>
      <c r="H13" s="17" t="s">
        <v>4</v>
      </c>
      <c r="I13" s="3"/>
    </row>
    <row r="14" spans="1:9" ht="19.95" customHeight="1">
      <c r="A14" s="5">
        <v>1</v>
      </c>
      <c r="B14" s="8" t="s">
        <v>106</v>
      </c>
      <c r="C14" s="9" t="s">
        <v>5</v>
      </c>
      <c r="D14" s="14">
        <v>100</v>
      </c>
      <c r="E14" s="28"/>
      <c r="F14" s="28">
        <f>D14*E14</f>
        <v>0</v>
      </c>
      <c r="G14" s="28">
        <f>F14*23%</f>
        <v>0</v>
      </c>
      <c r="H14" s="28">
        <f>F14+G14</f>
        <v>0</v>
      </c>
    </row>
    <row r="15" spans="1:9" ht="28.95" customHeight="1">
      <c r="A15" s="5">
        <f>A14+1</f>
        <v>2</v>
      </c>
      <c r="B15" s="8" t="s">
        <v>116</v>
      </c>
      <c r="C15" s="9" t="s">
        <v>39</v>
      </c>
      <c r="D15" s="14">
        <v>100</v>
      </c>
      <c r="E15" s="28"/>
      <c r="F15" s="28">
        <f t="shared" ref="F15:F72" si="0">D15*E15</f>
        <v>0</v>
      </c>
      <c r="G15" s="28">
        <f t="shared" ref="G15:G79" si="1">F15*23%</f>
        <v>0</v>
      </c>
      <c r="H15" s="28">
        <f t="shared" ref="H15:H72" si="2">F15+G15</f>
        <v>0</v>
      </c>
    </row>
    <row r="16" spans="1:9" ht="19.95" customHeight="1">
      <c r="A16" s="5">
        <f t="shared" ref="A16:A80" si="3">A15+1</f>
        <v>3</v>
      </c>
      <c r="B16" s="8" t="s">
        <v>71</v>
      </c>
      <c r="C16" s="9" t="s">
        <v>39</v>
      </c>
      <c r="D16" s="14">
        <v>30</v>
      </c>
      <c r="E16" s="28"/>
      <c r="F16" s="28">
        <f t="shared" si="0"/>
        <v>0</v>
      </c>
      <c r="G16" s="28">
        <f t="shared" si="1"/>
        <v>0</v>
      </c>
      <c r="H16" s="28">
        <f t="shared" si="2"/>
        <v>0</v>
      </c>
    </row>
    <row r="17" spans="1:8" ht="19.95" customHeight="1">
      <c r="A17" s="5">
        <f t="shared" si="3"/>
        <v>4</v>
      </c>
      <c r="B17" s="8" t="s">
        <v>118</v>
      </c>
      <c r="C17" s="9" t="s">
        <v>39</v>
      </c>
      <c r="D17" s="14">
        <v>500</v>
      </c>
      <c r="E17" s="28"/>
      <c r="F17" s="28">
        <f t="shared" si="0"/>
        <v>0</v>
      </c>
      <c r="G17" s="28">
        <f t="shared" si="1"/>
        <v>0</v>
      </c>
      <c r="H17" s="28">
        <f t="shared" si="2"/>
        <v>0</v>
      </c>
    </row>
    <row r="18" spans="1:8" ht="19.95" customHeight="1">
      <c r="A18" s="5">
        <f t="shared" si="3"/>
        <v>5</v>
      </c>
      <c r="B18" s="8" t="s">
        <v>84</v>
      </c>
      <c r="C18" s="9" t="s">
        <v>39</v>
      </c>
      <c r="D18" s="14">
        <v>15</v>
      </c>
      <c r="E18" s="28"/>
      <c r="F18" s="28">
        <f t="shared" si="0"/>
        <v>0</v>
      </c>
      <c r="G18" s="28">
        <f t="shared" si="1"/>
        <v>0</v>
      </c>
      <c r="H18" s="28">
        <f t="shared" si="2"/>
        <v>0</v>
      </c>
    </row>
    <row r="19" spans="1:8" ht="19.95" customHeight="1">
      <c r="A19" s="5">
        <f t="shared" si="3"/>
        <v>6</v>
      </c>
      <c r="B19" s="8" t="s">
        <v>108</v>
      </c>
      <c r="C19" s="9" t="s">
        <v>5</v>
      </c>
      <c r="D19" s="14">
        <v>35</v>
      </c>
      <c r="E19" s="28"/>
      <c r="F19" s="28">
        <f t="shared" si="0"/>
        <v>0</v>
      </c>
      <c r="G19" s="28">
        <f t="shared" si="1"/>
        <v>0</v>
      </c>
      <c r="H19" s="28">
        <f t="shared" si="2"/>
        <v>0</v>
      </c>
    </row>
    <row r="20" spans="1:8" ht="19.95" customHeight="1">
      <c r="A20" s="5">
        <f t="shared" si="3"/>
        <v>7</v>
      </c>
      <c r="B20" s="8" t="s">
        <v>63</v>
      </c>
      <c r="C20" s="9" t="s">
        <v>5</v>
      </c>
      <c r="D20" s="14">
        <v>15</v>
      </c>
      <c r="E20" s="28"/>
      <c r="F20" s="28">
        <f t="shared" si="0"/>
        <v>0</v>
      </c>
      <c r="G20" s="28">
        <f t="shared" si="1"/>
        <v>0</v>
      </c>
      <c r="H20" s="28">
        <f t="shared" si="2"/>
        <v>0</v>
      </c>
    </row>
    <row r="21" spans="1:8" ht="19.95" customHeight="1">
      <c r="A21" s="5">
        <f t="shared" si="3"/>
        <v>8</v>
      </c>
      <c r="B21" s="2" t="s">
        <v>7</v>
      </c>
      <c r="C21" s="1" t="s">
        <v>5</v>
      </c>
      <c r="D21" s="13">
        <v>125</v>
      </c>
      <c r="E21" s="28"/>
      <c r="F21" s="28">
        <f t="shared" si="0"/>
        <v>0</v>
      </c>
      <c r="G21" s="28">
        <f t="shared" si="1"/>
        <v>0</v>
      </c>
      <c r="H21" s="28">
        <f t="shared" si="2"/>
        <v>0</v>
      </c>
    </row>
    <row r="22" spans="1:8" ht="19.95" customHeight="1">
      <c r="A22" s="5">
        <f t="shared" si="3"/>
        <v>9</v>
      </c>
      <c r="B22" s="2" t="s">
        <v>88</v>
      </c>
      <c r="C22" s="1" t="s">
        <v>5</v>
      </c>
      <c r="D22" s="13">
        <v>50</v>
      </c>
      <c r="E22" s="28"/>
      <c r="F22" s="28">
        <f t="shared" si="0"/>
        <v>0</v>
      </c>
      <c r="G22" s="28">
        <f t="shared" si="1"/>
        <v>0</v>
      </c>
      <c r="H22" s="28">
        <f t="shared" si="2"/>
        <v>0</v>
      </c>
    </row>
    <row r="23" spans="1:8" ht="19.95" customHeight="1">
      <c r="A23" s="5">
        <f t="shared" si="3"/>
        <v>10</v>
      </c>
      <c r="B23" s="2" t="s">
        <v>8</v>
      </c>
      <c r="C23" s="1" t="s">
        <v>5</v>
      </c>
      <c r="D23" s="13">
        <v>150</v>
      </c>
      <c r="E23" s="28"/>
      <c r="F23" s="28">
        <f t="shared" si="0"/>
        <v>0</v>
      </c>
      <c r="G23" s="28">
        <f t="shared" si="1"/>
        <v>0</v>
      </c>
      <c r="H23" s="28">
        <f t="shared" si="2"/>
        <v>0</v>
      </c>
    </row>
    <row r="24" spans="1:8" ht="19.95" customHeight="1">
      <c r="A24" s="5">
        <f t="shared" si="3"/>
        <v>11</v>
      </c>
      <c r="B24" s="2" t="s">
        <v>73</v>
      </c>
      <c r="C24" s="1" t="s">
        <v>5</v>
      </c>
      <c r="D24" s="13">
        <v>5</v>
      </c>
      <c r="E24" s="28"/>
      <c r="F24" s="28">
        <f t="shared" si="0"/>
        <v>0</v>
      </c>
      <c r="G24" s="28">
        <f t="shared" si="1"/>
        <v>0</v>
      </c>
      <c r="H24" s="28">
        <f t="shared" si="2"/>
        <v>0</v>
      </c>
    </row>
    <row r="25" spans="1:8" ht="19.95" customHeight="1">
      <c r="A25" s="5">
        <f t="shared" si="3"/>
        <v>12</v>
      </c>
      <c r="B25" s="2" t="s">
        <v>72</v>
      </c>
      <c r="C25" s="1" t="s">
        <v>39</v>
      </c>
      <c r="D25" s="13">
        <v>50</v>
      </c>
      <c r="E25" s="28"/>
      <c r="F25" s="28">
        <f t="shared" si="0"/>
        <v>0</v>
      </c>
      <c r="G25" s="28">
        <f t="shared" si="1"/>
        <v>0</v>
      </c>
      <c r="H25" s="28">
        <f t="shared" si="2"/>
        <v>0</v>
      </c>
    </row>
    <row r="26" spans="1:8" ht="19.95" customHeight="1">
      <c r="A26" s="5">
        <f t="shared" si="3"/>
        <v>13</v>
      </c>
      <c r="B26" s="2" t="s">
        <v>62</v>
      </c>
      <c r="C26" s="1" t="s">
        <v>5</v>
      </c>
      <c r="D26" s="13">
        <v>30</v>
      </c>
      <c r="E26" s="28"/>
      <c r="F26" s="28">
        <f t="shared" si="0"/>
        <v>0</v>
      </c>
      <c r="G26" s="28">
        <f t="shared" si="1"/>
        <v>0</v>
      </c>
      <c r="H26" s="28">
        <f t="shared" si="2"/>
        <v>0</v>
      </c>
    </row>
    <row r="27" spans="1:8" ht="19.95" customHeight="1">
      <c r="A27" s="5">
        <f t="shared" si="3"/>
        <v>14</v>
      </c>
      <c r="B27" s="8" t="s">
        <v>115</v>
      </c>
      <c r="C27" s="9" t="s">
        <v>5</v>
      </c>
      <c r="D27" s="14">
        <v>10</v>
      </c>
      <c r="E27" s="28"/>
      <c r="F27" s="28">
        <f t="shared" si="0"/>
        <v>0</v>
      </c>
      <c r="G27" s="28">
        <f t="shared" si="1"/>
        <v>0</v>
      </c>
      <c r="H27" s="28">
        <f t="shared" si="2"/>
        <v>0</v>
      </c>
    </row>
    <row r="28" spans="1:8" ht="27" customHeight="1">
      <c r="A28" s="5">
        <f t="shared" si="3"/>
        <v>15</v>
      </c>
      <c r="B28" s="2" t="s">
        <v>85</v>
      </c>
      <c r="C28" s="1" t="s">
        <v>5</v>
      </c>
      <c r="D28" s="13">
        <v>10</v>
      </c>
      <c r="E28" s="28"/>
      <c r="F28" s="28">
        <f t="shared" si="0"/>
        <v>0</v>
      </c>
      <c r="G28" s="28">
        <f t="shared" si="1"/>
        <v>0</v>
      </c>
      <c r="H28" s="28">
        <f t="shared" si="2"/>
        <v>0</v>
      </c>
    </row>
    <row r="29" spans="1:8" ht="28.2" customHeight="1">
      <c r="A29" s="5">
        <f t="shared" si="3"/>
        <v>16</v>
      </c>
      <c r="B29" s="2" t="s">
        <v>86</v>
      </c>
      <c r="C29" s="1" t="s">
        <v>5</v>
      </c>
      <c r="D29" s="13">
        <v>30</v>
      </c>
      <c r="E29" s="28"/>
      <c r="F29" s="28">
        <f t="shared" si="0"/>
        <v>0</v>
      </c>
      <c r="G29" s="28">
        <f t="shared" si="1"/>
        <v>0</v>
      </c>
      <c r="H29" s="28">
        <f t="shared" si="2"/>
        <v>0</v>
      </c>
    </row>
    <row r="30" spans="1:8" ht="27.6" customHeight="1">
      <c r="A30" s="5">
        <f t="shared" si="3"/>
        <v>17</v>
      </c>
      <c r="B30" s="2" t="s">
        <v>16</v>
      </c>
      <c r="C30" s="1" t="s">
        <v>5</v>
      </c>
      <c r="D30" s="13">
        <v>4</v>
      </c>
      <c r="E30" s="28"/>
      <c r="F30" s="28">
        <f t="shared" si="0"/>
        <v>0</v>
      </c>
      <c r="G30" s="28">
        <f t="shared" si="1"/>
        <v>0</v>
      </c>
      <c r="H30" s="28">
        <f t="shared" si="2"/>
        <v>0</v>
      </c>
    </row>
    <row r="31" spans="1:8" ht="19.95" customHeight="1">
      <c r="A31" s="5">
        <f t="shared" si="3"/>
        <v>18</v>
      </c>
      <c r="B31" s="2" t="s">
        <v>15</v>
      </c>
      <c r="C31" s="1" t="s">
        <v>5</v>
      </c>
      <c r="D31" s="13">
        <v>15</v>
      </c>
      <c r="E31" s="28"/>
      <c r="F31" s="28">
        <f t="shared" si="0"/>
        <v>0</v>
      </c>
      <c r="G31" s="28">
        <f t="shared" si="1"/>
        <v>0</v>
      </c>
      <c r="H31" s="28">
        <f t="shared" si="2"/>
        <v>0</v>
      </c>
    </row>
    <row r="32" spans="1:8" ht="19.95" customHeight="1">
      <c r="A32" s="5">
        <f t="shared" si="3"/>
        <v>19</v>
      </c>
      <c r="B32" s="2" t="s">
        <v>54</v>
      </c>
      <c r="C32" s="1" t="s">
        <v>5</v>
      </c>
      <c r="D32" s="13">
        <v>10</v>
      </c>
      <c r="E32" s="28"/>
      <c r="F32" s="28">
        <f t="shared" si="0"/>
        <v>0</v>
      </c>
      <c r="G32" s="28">
        <f t="shared" si="1"/>
        <v>0</v>
      </c>
      <c r="H32" s="28">
        <f t="shared" si="2"/>
        <v>0</v>
      </c>
    </row>
    <row r="33" spans="1:8" ht="19.95" customHeight="1">
      <c r="A33" s="5">
        <f t="shared" si="3"/>
        <v>20</v>
      </c>
      <c r="B33" s="8" t="s">
        <v>26</v>
      </c>
      <c r="C33" s="9" t="s">
        <v>5</v>
      </c>
      <c r="D33" s="14">
        <v>55</v>
      </c>
      <c r="E33" s="28"/>
      <c r="F33" s="28">
        <f t="shared" si="0"/>
        <v>0</v>
      </c>
      <c r="G33" s="28">
        <f t="shared" si="1"/>
        <v>0</v>
      </c>
      <c r="H33" s="28">
        <f t="shared" si="2"/>
        <v>0</v>
      </c>
    </row>
    <row r="34" spans="1:8" ht="19.95" customHeight="1">
      <c r="A34" s="5">
        <f t="shared" si="3"/>
        <v>21</v>
      </c>
      <c r="B34" s="8" t="s">
        <v>89</v>
      </c>
      <c r="C34" s="9" t="s">
        <v>5</v>
      </c>
      <c r="D34" s="14">
        <v>30</v>
      </c>
      <c r="E34" s="28"/>
      <c r="F34" s="28">
        <f t="shared" si="0"/>
        <v>0</v>
      </c>
      <c r="G34" s="28">
        <f t="shared" si="1"/>
        <v>0</v>
      </c>
      <c r="H34" s="28">
        <f t="shared" si="2"/>
        <v>0</v>
      </c>
    </row>
    <row r="35" spans="1:8" ht="28.2" customHeight="1">
      <c r="A35" s="5">
        <f t="shared" si="3"/>
        <v>22</v>
      </c>
      <c r="B35" s="8" t="s">
        <v>55</v>
      </c>
      <c r="C35" s="9" t="s">
        <v>5</v>
      </c>
      <c r="D35" s="14">
        <v>30</v>
      </c>
      <c r="E35" s="28"/>
      <c r="F35" s="28">
        <f t="shared" si="0"/>
        <v>0</v>
      </c>
      <c r="G35" s="28">
        <f t="shared" si="1"/>
        <v>0</v>
      </c>
      <c r="H35" s="28">
        <f t="shared" si="2"/>
        <v>0</v>
      </c>
    </row>
    <row r="36" spans="1:8" ht="19.95" customHeight="1">
      <c r="A36" s="5">
        <f t="shared" si="3"/>
        <v>23</v>
      </c>
      <c r="B36" s="2" t="s">
        <v>48</v>
      </c>
      <c r="C36" s="1" t="s">
        <v>5</v>
      </c>
      <c r="D36" s="13">
        <v>10</v>
      </c>
      <c r="E36" s="28"/>
      <c r="F36" s="28">
        <f t="shared" si="0"/>
        <v>0</v>
      </c>
      <c r="G36" s="28">
        <f t="shared" si="1"/>
        <v>0</v>
      </c>
      <c r="H36" s="28">
        <f t="shared" si="2"/>
        <v>0</v>
      </c>
    </row>
    <row r="37" spans="1:8" ht="39.6" customHeight="1">
      <c r="A37" s="5">
        <f t="shared" si="3"/>
        <v>24</v>
      </c>
      <c r="B37" s="8" t="s">
        <v>20</v>
      </c>
      <c r="C37" s="9" t="s">
        <v>5</v>
      </c>
      <c r="D37" s="14">
        <v>40</v>
      </c>
      <c r="E37" s="28"/>
      <c r="F37" s="28">
        <f t="shared" si="0"/>
        <v>0</v>
      </c>
      <c r="G37" s="28">
        <f t="shared" si="1"/>
        <v>0</v>
      </c>
      <c r="H37" s="28">
        <f t="shared" si="2"/>
        <v>0</v>
      </c>
    </row>
    <row r="38" spans="1:8" ht="31.95" customHeight="1">
      <c r="A38" s="5">
        <f t="shared" si="3"/>
        <v>25</v>
      </c>
      <c r="B38" s="2" t="s">
        <v>22</v>
      </c>
      <c r="C38" s="1" t="s">
        <v>5</v>
      </c>
      <c r="D38" s="13">
        <v>25</v>
      </c>
      <c r="E38" s="31"/>
      <c r="F38" s="28">
        <f t="shared" si="0"/>
        <v>0</v>
      </c>
      <c r="G38" s="28">
        <f t="shared" si="1"/>
        <v>0</v>
      </c>
      <c r="H38" s="28">
        <f t="shared" si="2"/>
        <v>0</v>
      </c>
    </row>
    <row r="39" spans="1:8" s="11" customFormat="1" ht="19.95" customHeight="1">
      <c r="A39" s="5">
        <f t="shared" si="3"/>
        <v>26</v>
      </c>
      <c r="B39" s="8" t="s">
        <v>51</v>
      </c>
      <c r="C39" s="9" t="s">
        <v>5</v>
      </c>
      <c r="D39" s="14">
        <v>8</v>
      </c>
      <c r="E39" s="32"/>
      <c r="F39" s="28">
        <f t="shared" si="0"/>
        <v>0</v>
      </c>
      <c r="G39" s="28">
        <f t="shared" si="1"/>
        <v>0</v>
      </c>
      <c r="H39" s="28">
        <f t="shared" si="2"/>
        <v>0</v>
      </c>
    </row>
    <row r="40" spans="1:8" ht="19.95" customHeight="1">
      <c r="A40" s="5">
        <f t="shared" si="3"/>
        <v>27</v>
      </c>
      <c r="B40" s="2" t="s">
        <v>122</v>
      </c>
      <c r="C40" s="1" t="s">
        <v>5</v>
      </c>
      <c r="D40" s="13">
        <v>50</v>
      </c>
      <c r="E40" s="31"/>
      <c r="F40" s="28">
        <f t="shared" si="0"/>
        <v>0</v>
      </c>
      <c r="G40" s="28">
        <f t="shared" si="1"/>
        <v>0</v>
      </c>
      <c r="H40" s="28">
        <f t="shared" si="2"/>
        <v>0</v>
      </c>
    </row>
    <row r="41" spans="1:8" ht="29.4" customHeight="1">
      <c r="A41" s="5">
        <f t="shared" si="3"/>
        <v>28</v>
      </c>
      <c r="B41" s="2" t="s">
        <v>47</v>
      </c>
      <c r="C41" s="1" t="s">
        <v>5</v>
      </c>
      <c r="D41" s="13">
        <v>20</v>
      </c>
      <c r="E41" s="31"/>
      <c r="F41" s="28">
        <f t="shared" si="0"/>
        <v>0</v>
      </c>
      <c r="G41" s="28">
        <f t="shared" si="1"/>
        <v>0</v>
      </c>
      <c r="H41" s="28">
        <f t="shared" si="2"/>
        <v>0</v>
      </c>
    </row>
    <row r="42" spans="1:8" ht="19.95" customHeight="1">
      <c r="A42" s="5">
        <f t="shared" si="3"/>
        <v>29</v>
      </c>
      <c r="B42" s="7" t="s">
        <v>44</v>
      </c>
      <c r="C42" s="1" t="s">
        <v>5</v>
      </c>
      <c r="D42" s="13">
        <v>5</v>
      </c>
      <c r="E42" s="31"/>
      <c r="F42" s="28">
        <f t="shared" si="0"/>
        <v>0</v>
      </c>
      <c r="G42" s="28">
        <f t="shared" si="1"/>
        <v>0</v>
      </c>
      <c r="H42" s="28">
        <f t="shared" si="2"/>
        <v>0</v>
      </c>
    </row>
    <row r="43" spans="1:8" ht="19.95" customHeight="1">
      <c r="A43" s="5">
        <f t="shared" si="3"/>
        <v>30</v>
      </c>
      <c r="B43" s="7" t="s">
        <v>56</v>
      </c>
      <c r="C43" s="1" t="s">
        <v>5</v>
      </c>
      <c r="D43" s="13">
        <v>10</v>
      </c>
      <c r="E43" s="31"/>
      <c r="F43" s="28">
        <f t="shared" si="0"/>
        <v>0</v>
      </c>
      <c r="G43" s="28">
        <f t="shared" si="1"/>
        <v>0</v>
      </c>
      <c r="H43" s="28">
        <f t="shared" si="2"/>
        <v>0</v>
      </c>
    </row>
    <row r="44" spans="1:8" ht="19.95" customHeight="1">
      <c r="A44" s="5">
        <f t="shared" si="3"/>
        <v>31</v>
      </c>
      <c r="B44" s="7" t="s">
        <v>64</v>
      </c>
      <c r="C44" s="1" t="s">
        <v>5</v>
      </c>
      <c r="D44" s="13">
        <v>150</v>
      </c>
      <c r="E44" s="31"/>
      <c r="F44" s="28">
        <f t="shared" si="0"/>
        <v>0</v>
      </c>
      <c r="G44" s="28">
        <f t="shared" si="1"/>
        <v>0</v>
      </c>
      <c r="H44" s="28">
        <f t="shared" si="2"/>
        <v>0</v>
      </c>
    </row>
    <row r="45" spans="1:8" ht="19.95" customHeight="1">
      <c r="A45" s="5">
        <f t="shared" si="3"/>
        <v>32</v>
      </c>
      <c r="B45" s="7" t="s">
        <v>65</v>
      </c>
      <c r="C45" s="1" t="s">
        <v>5</v>
      </c>
      <c r="D45" s="13">
        <v>40</v>
      </c>
      <c r="E45" s="31"/>
      <c r="F45" s="28">
        <f t="shared" si="0"/>
        <v>0</v>
      </c>
      <c r="G45" s="28">
        <f t="shared" si="1"/>
        <v>0</v>
      </c>
      <c r="H45" s="28">
        <f t="shared" si="2"/>
        <v>0</v>
      </c>
    </row>
    <row r="46" spans="1:8" ht="30" customHeight="1">
      <c r="A46" s="5">
        <f t="shared" si="3"/>
        <v>33</v>
      </c>
      <c r="B46" s="7" t="s">
        <v>117</v>
      </c>
      <c r="C46" s="1" t="s">
        <v>5</v>
      </c>
      <c r="D46" s="13">
        <v>40</v>
      </c>
      <c r="E46" s="31"/>
      <c r="F46" s="28">
        <f t="shared" si="0"/>
        <v>0</v>
      </c>
      <c r="G46" s="28">
        <f t="shared" si="1"/>
        <v>0</v>
      </c>
      <c r="H46" s="28">
        <f t="shared" si="2"/>
        <v>0</v>
      </c>
    </row>
    <row r="47" spans="1:8" ht="28.95" customHeight="1">
      <c r="A47" s="5">
        <f t="shared" si="3"/>
        <v>34</v>
      </c>
      <c r="B47" s="7" t="s">
        <v>66</v>
      </c>
      <c r="C47" s="1" t="s">
        <v>5</v>
      </c>
      <c r="D47" s="13">
        <v>40</v>
      </c>
      <c r="E47" s="31"/>
      <c r="F47" s="28">
        <f t="shared" si="0"/>
        <v>0</v>
      </c>
      <c r="G47" s="28">
        <f t="shared" si="1"/>
        <v>0</v>
      </c>
      <c r="H47" s="28">
        <f t="shared" si="2"/>
        <v>0</v>
      </c>
    </row>
    <row r="48" spans="1:8" ht="31.95" customHeight="1">
      <c r="A48" s="5">
        <f t="shared" si="3"/>
        <v>35</v>
      </c>
      <c r="B48" s="7" t="s">
        <v>90</v>
      </c>
      <c r="C48" s="1" t="s">
        <v>5</v>
      </c>
      <c r="D48" s="13">
        <v>40</v>
      </c>
      <c r="E48" s="31"/>
      <c r="F48" s="28">
        <f t="shared" si="0"/>
        <v>0</v>
      </c>
      <c r="G48" s="28">
        <f t="shared" si="1"/>
        <v>0</v>
      </c>
      <c r="H48" s="28">
        <f t="shared" si="2"/>
        <v>0</v>
      </c>
    </row>
    <row r="49" spans="1:8" ht="19.95" customHeight="1">
      <c r="A49" s="5">
        <f t="shared" si="3"/>
        <v>36</v>
      </c>
      <c r="B49" s="7" t="s">
        <v>60</v>
      </c>
      <c r="C49" s="1" t="s">
        <v>5</v>
      </c>
      <c r="D49" s="13">
        <v>5</v>
      </c>
      <c r="E49" s="31"/>
      <c r="F49" s="28">
        <f t="shared" si="0"/>
        <v>0</v>
      </c>
      <c r="G49" s="28">
        <f t="shared" si="1"/>
        <v>0</v>
      </c>
      <c r="H49" s="28">
        <f t="shared" si="2"/>
        <v>0</v>
      </c>
    </row>
    <row r="50" spans="1:8" ht="19.95" customHeight="1">
      <c r="A50" s="5">
        <f t="shared" si="3"/>
        <v>37</v>
      </c>
      <c r="B50" s="7" t="s">
        <v>61</v>
      </c>
      <c r="C50" s="1" t="s">
        <v>5</v>
      </c>
      <c r="D50" s="13">
        <v>5</v>
      </c>
      <c r="E50" s="31"/>
      <c r="F50" s="28">
        <f t="shared" si="0"/>
        <v>0</v>
      </c>
      <c r="G50" s="28">
        <f t="shared" si="1"/>
        <v>0</v>
      </c>
      <c r="H50" s="28">
        <f t="shared" si="2"/>
        <v>0</v>
      </c>
    </row>
    <row r="51" spans="1:8" ht="19.95" customHeight="1">
      <c r="A51" s="5">
        <f t="shared" si="3"/>
        <v>38</v>
      </c>
      <c r="B51" s="8" t="s">
        <v>25</v>
      </c>
      <c r="C51" s="9" t="s">
        <v>5</v>
      </c>
      <c r="D51" s="14">
        <v>15</v>
      </c>
      <c r="E51" s="31"/>
      <c r="F51" s="28">
        <f t="shared" si="0"/>
        <v>0</v>
      </c>
      <c r="G51" s="28">
        <f t="shared" si="1"/>
        <v>0</v>
      </c>
      <c r="H51" s="28">
        <f t="shared" si="2"/>
        <v>0</v>
      </c>
    </row>
    <row r="52" spans="1:8" ht="27" customHeight="1">
      <c r="A52" s="5">
        <f t="shared" si="3"/>
        <v>39</v>
      </c>
      <c r="B52" s="6" t="s">
        <v>133</v>
      </c>
      <c r="C52" s="5" t="s">
        <v>5</v>
      </c>
      <c r="D52" s="12">
        <v>300</v>
      </c>
      <c r="E52" s="31"/>
      <c r="F52" s="28">
        <f t="shared" si="0"/>
        <v>0</v>
      </c>
      <c r="G52" s="28">
        <f t="shared" si="1"/>
        <v>0</v>
      </c>
      <c r="H52" s="28">
        <f t="shared" si="2"/>
        <v>0</v>
      </c>
    </row>
    <row r="53" spans="1:8" ht="30" customHeight="1">
      <c r="A53" s="5">
        <f t="shared" si="3"/>
        <v>40</v>
      </c>
      <c r="B53" s="2" t="s">
        <v>134</v>
      </c>
      <c r="C53" s="1" t="s">
        <v>5</v>
      </c>
      <c r="D53" s="13">
        <v>100</v>
      </c>
      <c r="E53" s="31"/>
      <c r="F53" s="28">
        <f t="shared" si="0"/>
        <v>0</v>
      </c>
      <c r="G53" s="28">
        <f t="shared" si="1"/>
        <v>0</v>
      </c>
      <c r="H53" s="28">
        <f t="shared" si="2"/>
        <v>0</v>
      </c>
    </row>
    <row r="54" spans="1:8" ht="19.95" customHeight="1">
      <c r="A54" s="5">
        <f t="shared" si="3"/>
        <v>41</v>
      </c>
      <c r="B54" s="8" t="s">
        <v>35</v>
      </c>
      <c r="C54" s="9" t="s">
        <v>5</v>
      </c>
      <c r="D54" s="14">
        <v>5</v>
      </c>
      <c r="E54" s="31"/>
      <c r="F54" s="28">
        <f t="shared" si="0"/>
        <v>0</v>
      </c>
      <c r="G54" s="28">
        <f t="shared" si="1"/>
        <v>0</v>
      </c>
      <c r="H54" s="28">
        <f t="shared" si="2"/>
        <v>0</v>
      </c>
    </row>
    <row r="55" spans="1:8" ht="19.95" customHeight="1">
      <c r="A55" s="5">
        <f t="shared" si="3"/>
        <v>42</v>
      </c>
      <c r="B55" s="8" t="s">
        <v>57</v>
      </c>
      <c r="C55" s="9" t="s">
        <v>5</v>
      </c>
      <c r="D55" s="14">
        <v>100</v>
      </c>
      <c r="E55" s="31"/>
      <c r="F55" s="28">
        <f t="shared" si="0"/>
        <v>0</v>
      </c>
      <c r="G55" s="28">
        <f t="shared" si="1"/>
        <v>0</v>
      </c>
      <c r="H55" s="28">
        <f t="shared" si="2"/>
        <v>0</v>
      </c>
    </row>
    <row r="56" spans="1:8" ht="19.95" customHeight="1">
      <c r="A56" s="5">
        <f t="shared" si="3"/>
        <v>43</v>
      </c>
      <c r="B56" s="8" t="s">
        <v>132</v>
      </c>
      <c r="C56" s="9" t="s">
        <v>5</v>
      </c>
      <c r="D56" s="14">
        <v>15</v>
      </c>
      <c r="E56" s="31"/>
      <c r="F56" s="28">
        <f t="shared" si="0"/>
        <v>0</v>
      </c>
      <c r="G56" s="28">
        <f t="shared" si="1"/>
        <v>0</v>
      </c>
      <c r="H56" s="28">
        <f t="shared" si="2"/>
        <v>0</v>
      </c>
    </row>
    <row r="57" spans="1:8" ht="19.95" customHeight="1">
      <c r="A57" s="5">
        <f t="shared" si="3"/>
        <v>44</v>
      </c>
      <c r="B57" s="8" t="s">
        <v>109</v>
      </c>
      <c r="C57" s="9" t="s">
        <v>5</v>
      </c>
      <c r="D57" s="14">
        <v>150</v>
      </c>
      <c r="E57" s="31"/>
      <c r="F57" s="28">
        <f t="shared" si="0"/>
        <v>0</v>
      </c>
      <c r="G57" s="28">
        <f t="shared" si="1"/>
        <v>0</v>
      </c>
      <c r="H57" s="28">
        <f t="shared" si="2"/>
        <v>0</v>
      </c>
    </row>
    <row r="58" spans="1:8" ht="19.95" customHeight="1">
      <c r="A58" s="5">
        <f t="shared" si="3"/>
        <v>45</v>
      </c>
      <c r="B58" s="8" t="s">
        <v>36</v>
      </c>
      <c r="C58" s="9" t="s">
        <v>5</v>
      </c>
      <c r="D58" s="14">
        <v>10</v>
      </c>
      <c r="E58" s="31"/>
      <c r="F58" s="28">
        <f t="shared" si="0"/>
        <v>0</v>
      </c>
      <c r="G58" s="28">
        <f t="shared" si="1"/>
        <v>0</v>
      </c>
      <c r="H58" s="28">
        <f t="shared" si="2"/>
        <v>0</v>
      </c>
    </row>
    <row r="59" spans="1:8" ht="19.95" customHeight="1">
      <c r="A59" s="5">
        <f t="shared" si="3"/>
        <v>46</v>
      </c>
      <c r="B59" s="8" t="s">
        <v>17</v>
      </c>
      <c r="C59" s="9" t="s">
        <v>5</v>
      </c>
      <c r="D59" s="14">
        <v>125</v>
      </c>
      <c r="E59" s="31"/>
      <c r="F59" s="28">
        <f t="shared" si="0"/>
        <v>0</v>
      </c>
      <c r="G59" s="28">
        <f t="shared" si="1"/>
        <v>0</v>
      </c>
      <c r="H59" s="28">
        <f t="shared" si="2"/>
        <v>0</v>
      </c>
    </row>
    <row r="60" spans="1:8" ht="19.95" customHeight="1">
      <c r="A60" s="5">
        <f t="shared" si="3"/>
        <v>47</v>
      </c>
      <c r="B60" s="8" t="s">
        <v>18</v>
      </c>
      <c r="C60" s="9" t="s">
        <v>5</v>
      </c>
      <c r="D60" s="14">
        <v>5</v>
      </c>
      <c r="E60" s="31"/>
      <c r="F60" s="28">
        <f t="shared" si="0"/>
        <v>0</v>
      </c>
      <c r="G60" s="28">
        <f t="shared" si="1"/>
        <v>0</v>
      </c>
      <c r="H60" s="28">
        <f t="shared" si="2"/>
        <v>0</v>
      </c>
    </row>
    <row r="61" spans="1:8" ht="28.2" customHeight="1">
      <c r="A61" s="5">
        <f t="shared" si="3"/>
        <v>48</v>
      </c>
      <c r="B61" s="8" t="s">
        <v>19</v>
      </c>
      <c r="C61" s="9" t="s">
        <v>5</v>
      </c>
      <c r="D61" s="14">
        <v>100</v>
      </c>
      <c r="E61" s="31"/>
      <c r="F61" s="28">
        <f t="shared" si="0"/>
        <v>0</v>
      </c>
      <c r="G61" s="28">
        <f t="shared" si="1"/>
        <v>0</v>
      </c>
      <c r="H61" s="28">
        <f t="shared" si="2"/>
        <v>0</v>
      </c>
    </row>
    <row r="62" spans="1:8" ht="29.4" customHeight="1">
      <c r="A62" s="5">
        <f t="shared" si="3"/>
        <v>49</v>
      </c>
      <c r="B62" s="8" t="s">
        <v>123</v>
      </c>
      <c r="C62" s="9" t="s">
        <v>5</v>
      </c>
      <c r="D62" s="14">
        <v>30</v>
      </c>
      <c r="E62" s="31"/>
      <c r="F62" s="28">
        <f t="shared" si="0"/>
        <v>0</v>
      </c>
      <c r="G62" s="28">
        <f t="shared" si="1"/>
        <v>0</v>
      </c>
      <c r="H62" s="28">
        <f t="shared" si="2"/>
        <v>0</v>
      </c>
    </row>
    <row r="63" spans="1:8" ht="27.6" customHeight="1">
      <c r="A63" s="5">
        <f t="shared" si="3"/>
        <v>50</v>
      </c>
      <c r="B63" s="8" t="s">
        <v>49</v>
      </c>
      <c r="C63" s="9" t="s">
        <v>5</v>
      </c>
      <c r="D63" s="14">
        <v>100</v>
      </c>
      <c r="E63" s="31"/>
      <c r="F63" s="28">
        <f t="shared" si="0"/>
        <v>0</v>
      </c>
      <c r="G63" s="28">
        <f t="shared" si="1"/>
        <v>0</v>
      </c>
      <c r="H63" s="28">
        <f t="shared" si="2"/>
        <v>0</v>
      </c>
    </row>
    <row r="64" spans="1:8" ht="19.95" customHeight="1">
      <c r="A64" s="5">
        <f t="shared" si="3"/>
        <v>51</v>
      </c>
      <c r="B64" s="8" t="s">
        <v>21</v>
      </c>
      <c r="C64" s="9" t="s">
        <v>5</v>
      </c>
      <c r="D64" s="14">
        <v>60</v>
      </c>
      <c r="E64" s="31"/>
      <c r="F64" s="28">
        <f t="shared" si="0"/>
        <v>0</v>
      </c>
      <c r="G64" s="28">
        <f t="shared" si="1"/>
        <v>0</v>
      </c>
      <c r="H64" s="28">
        <f t="shared" si="2"/>
        <v>0</v>
      </c>
    </row>
    <row r="65" spans="1:8" ht="19.95" customHeight="1">
      <c r="A65" s="5">
        <f t="shared" si="3"/>
        <v>52</v>
      </c>
      <c r="B65" s="10" t="s">
        <v>91</v>
      </c>
      <c r="C65" s="9" t="s">
        <v>5</v>
      </c>
      <c r="D65" s="14">
        <v>8</v>
      </c>
      <c r="E65" s="32"/>
      <c r="F65" s="28">
        <f t="shared" si="0"/>
        <v>0</v>
      </c>
      <c r="G65" s="28">
        <f t="shared" si="1"/>
        <v>0</v>
      </c>
      <c r="H65" s="28">
        <f t="shared" si="2"/>
        <v>0</v>
      </c>
    </row>
    <row r="66" spans="1:8" ht="26.4">
      <c r="A66" s="5">
        <f t="shared" si="3"/>
        <v>53</v>
      </c>
      <c r="B66" s="8" t="s">
        <v>27</v>
      </c>
      <c r="C66" s="9" t="s">
        <v>5</v>
      </c>
      <c r="D66" s="14">
        <v>10</v>
      </c>
      <c r="E66" s="31"/>
      <c r="F66" s="28">
        <f t="shared" si="0"/>
        <v>0</v>
      </c>
      <c r="G66" s="28">
        <f t="shared" si="1"/>
        <v>0</v>
      </c>
      <c r="H66" s="28">
        <f t="shared" si="2"/>
        <v>0</v>
      </c>
    </row>
    <row r="67" spans="1:8">
      <c r="A67" s="5">
        <f t="shared" si="3"/>
        <v>54</v>
      </c>
      <c r="B67" s="8" t="s">
        <v>34</v>
      </c>
      <c r="C67" s="9" t="s">
        <v>5</v>
      </c>
      <c r="D67" s="14">
        <v>30</v>
      </c>
      <c r="E67" s="31"/>
      <c r="F67" s="28">
        <f t="shared" si="0"/>
        <v>0</v>
      </c>
      <c r="G67" s="28">
        <f t="shared" si="1"/>
        <v>0</v>
      </c>
      <c r="H67" s="28">
        <f t="shared" si="2"/>
        <v>0</v>
      </c>
    </row>
    <row r="68" spans="1:8" ht="26.4">
      <c r="A68" s="5">
        <f t="shared" si="3"/>
        <v>55</v>
      </c>
      <c r="B68" s="8" t="s">
        <v>52</v>
      </c>
      <c r="C68" s="9" t="s">
        <v>5</v>
      </c>
      <c r="D68" s="14">
        <v>1</v>
      </c>
      <c r="E68" s="31"/>
      <c r="F68" s="28">
        <f t="shared" si="0"/>
        <v>0</v>
      </c>
      <c r="G68" s="28">
        <f t="shared" si="1"/>
        <v>0</v>
      </c>
      <c r="H68" s="28">
        <f t="shared" si="2"/>
        <v>0</v>
      </c>
    </row>
    <row r="69" spans="1:8" s="11" customFormat="1" ht="26.4">
      <c r="A69" s="5">
        <f t="shared" si="3"/>
        <v>56</v>
      </c>
      <c r="B69" s="8" t="s">
        <v>124</v>
      </c>
      <c r="C69" s="9" t="s">
        <v>5</v>
      </c>
      <c r="D69" s="14">
        <v>1</v>
      </c>
      <c r="E69" s="32"/>
      <c r="F69" s="28">
        <f t="shared" si="0"/>
        <v>0</v>
      </c>
      <c r="G69" s="28">
        <f t="shared" si="1"/>
        <v>0</v>
      </c>
      <c r="H69" s="28">
        <f t="shared" si="2"/>
        <v>0</v>
      </c>
    </row>
    <row r="70" spans="1:8" s="11" customFormat="1" ht="28.95" customHeight="1">
      <c r="A70" s="5">
        <f t="shared" si="3"/>
        <v>57</v>
      </c>
      <c r="B70" s="8" t="s">
        <v>107</v>
      </c>
      <c r="C70" s="9" t="s">
        <v>5</v>
      </c>
      <c r="D70" s="14">
        <v>5</v>
      </c>
      <c r="E70" s="32"/>
      <c r="F70" s="28">
        <f t="shared" si="0"/>
        <v>0</v>
      </c>
      <c r="G70" s="28">
        <f t="shared" si="1"/>
        <v>0</v>
      </c>
      <c r="H70" s="28">
        <f t="shared" si="2"/>
        <v>0</v>
      </c>
    </row>
    <row r="71" spans="1:8" s="11" customFormat="1" ht="26.4">
      <c r="A71" s="5">
        <f t="shared" si="3"/>
        <v>58</v>
      </c>
      <c r="B71" s="8" t="s">
        <v>74</v>
      </c>
      <c r="C71" s="9" t="s">
        <v>39</v>
      </c>
      <c r="D71" s="14">
        <v>10</v>
      </c>
      <c r="E71" s="32"/>
      <c r="F71" s="28">
        <f t="shared" si="0"/>
        <v>0</v>
      </c>
      <c r="G71" s="28">
        <f>F71*23%</f>
        <v>0</v>
      </c>
      <c r="H71" s="28">
        <f t="shared" si="2"/>
        <v>0</v>
      </c>
    </row>
    <row r="72" spans="1:8" ht="26.4">
      <c r="A72" s="5">
        <f t="shared" si="3"/>
        <v>59</v>
      </c>
      <c r="B72" s="8" t="s">
        <v>38</v>
      </c>
      <c r="C72" s="9" t="s">
        <v>39</v>
      </c>
      <c r="D72" s="14">
        <v>100</v>
      </c>
      <c r="E72" s="31"/>
      <c r="F72" s="28">
        <f t="shared" si="0"/>
        <v>0</v>
      </c>
      <c r="G72" s="28">
        <f>F72*8%</f>
        <v>0</v>
      </c>
      <c r="H72" s="28">
        <f t="shared" si="2"/>
        <v>0</v>
      </c>
    </row>
    <row r="73" spans="1:8" ht="26.4">
      <c r="A73" s="5">
        <f t="shared" si="3"/>
        <v>60</v>
      </c>
      <c r="B73" s="8" t="s">
        <v>92</v>
      </c>
      <c r="C73" s="9" t="s">
        <v>39</v>
      </c>
      <c r="D73" s="14">
        <v>15</v>
      </c>
      <c r="E73" s="31"/>
      <c r="F73" s="28">
        <f t="shared" ref="F73:F127" si="4">D73*E73</f>
        <v>0</v>
      </c>
      <c r="G73" s="28">
        <f t="shared" ref="G73:G78" si="5">F73*8%</f>
        <v>0</v>
      </c>
      <c r="H73" s="28">
        <f t="shared" ref="H73:H127" si="6">F73+G73</f>
        <v>0</v>
      </c>
    </row>
    <row r="74" spans="1:8" ht="26.4">
      <c r="A74" s="5">
        <f t="shared" si="3"/>
        <v>61</v>
      </c>
      <c r="B74" s="8" t="s">
        <v>93</v>
      </c>
      <c r="C74" s="9" t="s">
        <v>39</v>
      </c>
      <c r="D74" s="14">
        <v>15</v>
      </c>
      <c r="E74" s="31"/>
      <c r="F74" s="28">
        <f t="shared" si="4"/>
        <v>0</v>
      </c>
      <c r="G74" s="28">
        <f t="shared" si="5"/>
        <v>0</v>
      </c>
      <c r="H74" s="28">
        <f t="shared" si="6"/>
        <v>0</v>
      </c>
    </row>
    <row r="75" spans="1:8" ht="26.4">
      <c r="A75" s="5">
        <f t="shared" si="3"/>
        <v>62</v>
      </c>
      <c r="B75" s="8" t="s">
        <v>94</v>
      </c>
      <c r="C75" s="9" t="s">
        <v>39</v>
      </c>
      <c r="D75" s="14">
        <v>15</v>
      </c>
      <c r="E75" s="31"/>
      <c r="F75" s="28">
        <f t="shared" si="4"/>
        <v>0</v>
      </c>
      <c r="G75" s="28">
        <f t="shared" si="5"/>
        <v>0</v>
      </c>
      <c r="H75" s="28">
        <f t="shared" si="6"/>
        <v>0</v>
      </c>
    </row>
    <row r="76" spans="1:8" ht="19.95" customHeight="1">
      <c r="A76" s="5">
        <f t="shared" si="3"/>
        <v>63</v>
      </c>
      <c r="B76" s="8" t="s">
        <v>41</v>
      </c>
      <c r="C76" s="9" t="s">
        <v>39</v>
      </c>
      <c r="D76" s="14">
        <v>30</v>
      </c>
      <c r="E76" s="31"/>
      <c r="F76" s="28">
        <f t="shared" si="4"/>
        <v>0</v>
      </c>
      <c r="G76" s="28">
        <f t="shared" si="5"/>
        <v>0</v>
      </c>
      <c r="H76" s="28">
        <f t="shared" si="6"/>
        <v>0</v>
      </c>
    </row>
    <row r="77" spans="1:8" ht="19.95" customHeight="1">
      <c r="A77" s="5">
        <f t="shared" si="3"/>
        <v>64</v>
      </c>
      <c r="B77" s="8" t="s">
        <v>42</v>
      </c>
      <c r="C77" s="9" t="s">
        <v>39</v>
      </c>
      <c r="D77" s="14">
        <v>30</v>
      </c>
      <c r="E77" s="31"/>
      <c r="F77" s="28">
        <f t="shared" si="4"/>
        <v>0</v>
      </c>
      <c r="G77" s="28">
        <f t="shared" si="5"/>
        <v>0</v>
      </c>
      <c r="H77" s="28">
        <f t="shared" si="6"/>
        <v>0</v>
      </c>
    </row>
    <row r="78" spans="1:8" ht="19.95" customHeight="1">
      <c r="A78" s="5">
        <f t="shared" si="3"/>
        <v>65</v>
      </c>
      <c r="B78" s="8" t="s">
        <v>40</v>
      </c>
      <c r="C78" s="9" t="s">
        <v>39</v>
      </c>
      <c r="D78" s="14">
        <v>10</v>
      </c>
      <c r="E78" s="31"/>
      <c r="F78" s="28">
        <f t="shared" si="4"/>
        <v>0</v>
      </c>
      <c r="G78" s="28">
        <f t="shared" si="5"/>
        <v>0</v>
      </c>
      <c r="H78" s="28">
        <f t="shared" si="6"/>
        <v>0</v>
      </c>
    </row>
    <row r="79" spans="1:8" ht="26.4">
      <c r="A79" s="5">
        <f t="shared" si="3"/>
        <v>66</v>
      </c>
      <c r="B79" s="8" t="s">
        <v>23</v>
      </c>
      <c r="C79" s="9" t="s">
        <v>5</v>
      </c>
      <c r="D79" s="14">
        <v>5</v>
      </c>
      <c r="E79" s="31"/>
      <c r="F79" s="28">
        <f t="shared" si="4"/>
        <v>0</v>
      </c>
      <c r="G79" s="28">
        <f t="shared" si="1"/>
        <v>0</v>
      </c>
      <c r="H79" s="28">
        <f t="shared" si="6"/>
        <v>0</v>
      </c>
    </row>
    <row r="80" spans="1:8" ht="19.95" customHeight="1">
      <c r="A80" s="5">
        <f t="shared" si="3"/>
        <v>67</v>
      </c>
      <c r="B80" s="8" t="s">
        <v>131</v>
      </c>
      <c r="C80" s="9" t="s">
        <v>5</v>
      </c>
      <c r="D80" s="14">
        <v>10</v>
      </c>
      <c r="E80" s="31"/>
      <c r="F80" s="28">
        <f t="shared" si="4"/>
        <v>0</v>
      </c>
      <c r="G80" s="28">
        <f t="shared" ref="G80:G127" si="7">F80*23%</f>
        <v>0</v>
      </c>
      <c r="H80" s="28">
        <f t="shared" si="6"/>
        <v>0</v>
      </c>
    </row>
    <row r="81" spans="1:8" ht="26.4">
      <c r="A81" s="5">
        <f t="shared" ref="A81:A127" si="8">A80+1</f>
        <v>68</v>
      </c>
      <c r="B81" s="8" t="s">
        <v>29</v>
      </c>
      <c r="C81" s="9" t="s">
        <v>28</v>
      </c>
      <c r="D81" s="14">
        <v>200</v>
      </c>
      <c r="E81" s="31"/>
      <c r="F81" s="28">
        <f t="shared" si="4"/>
        <v>0</v>
      </c>
      <c r="G81" s="28">
        <f t="shared" si="7"/>
        <v>0</v>
      </c>
      <c r="H81" s="28">
        <f t="shared" si="6"/>
        <v>0</v>
      </c>
    </row>
    <row r="82" spans="1:8" ht="26.4">
      <c r="A82" s="5">
        <f t="shared" si="8"/>
        <v>69</v>
      </c>
      <c r="B82" s="8" t="s">
        <v>30</v>
      </c>
      <c r="C82" s="9" t="s">
        <v>28</v>
      </c>
      <c r="D82" s="14">
        <v>50</v>
      </c>
      <c r="E82" s="31"/>
      <c r="F82" s="28">
        <f t="shared" si="4"/>
        <v>0</v>
      </c>
      <c r="G82" s="28">
        <f t="shared" si="7"/>
        <v>0</v>
      </c>
      <c r="H82" s="28">
        <f t="shared" si="6"/>
        <v>0</v>
      </c>
    </row>
    <row r="83" spans="1:8" ht="26.4">
      <c r="A83" s="5">
        <f t="shared" si="8"/>
        <v>70</v>
      </c>
      <c r="B83" s="8" t="s">
        <v>31</v>
      </c>
      <c r="C83" s="9" t="s">
        <v>28</v>
      </c>
      <c r="D83" s="14">
        <v>50</v>
      </c>
      <c r="E83" s="31"/>
      <c r="F83" s="28">
        <f t="shared" si="4"/>
        <v>0</v>
      </c>
      <c r="G83" s="28">
        <f t="shared" si="7"/>
        <v>0</v>
      </c>
      <c r="H83" s="28">
        <f t="shared" si="6"/>
        <v>0</v>
      </c>
    </row>
    <row r="84" spans="1:8" ht="26.4">
      <c r="A84" s="5">
        <f t="shared" si="8"/>
        <v>71</v>
      </c>
      <c r="B84" s="8" t="s">
        <v>33</v>
      </c>
      <c r="C84" s="9" t="s">
        <v>28</v>
      </c>
      <c r="D84" s="14">
        <v>22.4</v>
      </c>
      <c r="E84" s="31"/>
      <c r="F84" s="28">
        <f t="shared" si="4"/>
        <v>0</v>
      </c>
      <c r="G84" s="28">
        <f t="shared" si="7"/>
        <v>0</v>
      </c>
      <c r="H84" s="28">
        <f t="shared" si="6"/>
        <v>0</v>
      </c>
    </row>
    <row r="85" spans="1:8" ht="26.4">
      <c r="A85" s="5">
        <f t="shared" si="8"/>
        <v>72</v>
      </c>
      <c r="B85" s="8" t="s">
        <v>32</v>
      </c>
      <c r="C85" s="9" t="s">
        <v>28</v>
      </c>
      <c r="D85" s="14">
        <v>22.4</v>
      </c>
      <c r="E85" s="31"/>
      <c r="F85" s="28">
        <f t="shared" si="4"/>
        <v>0</v>
      </c>
      <c r="G85" s="28">
        <f t="shared" si="7"/>
        <v>0</v>
      </c>
      <c r="H85" s="28">
        <f t="shared" si="6"/>
        <v>0</v>
      </c>
    </row>
    <row r="86" spans="1:8" ht="26.4">
      <c r="A86" s="5">
        <f t="shared" si="8"/>
        <v>73</v>
      </c>
      <c r="B86" s="8" t="s">
        <v>76</v>
      </c>
      <c r="C86" s="9" t="s">
        <v>5</v>
      </c>
      <c r="D86" s="14">
        <v>10</v>
      </c>
      <c r="E86" s="31"/>
      <c r="F86" s="28">
        <f t="shared" si="4"/>
        <v>0</v>
      </c>
      <c r="G86" s="28">
        <f t="shared" si="7"/>
        <v>0</v>
      </c>
      <c r="H86" s="28">
        <f t="shared" si="6"/>
        <v>0</v>
      </c>
    </row>
    <row r="87" spans="1:8" ht="26.4">
      <c r="A87" s="5">
        <f t="shared" si="8"/>
        <v>74</v>
      </c>
      <c r="B87" s="8" t="s">
        <v>77</v>
      </c>
      <c r="C87" s="9" t="s">
        <v>5</v>
      </c>
      <c r="D87" s="14">
        <v>10</v>
      </c>
      <c r="E87" s="31"/>
      <c r="F87" s="28">
        <f t="shared" si="4"/>
        <v>0</v>
      </c>
      <c r="G87" s="28">
        <f t="shared" si="7"/>
        <v>0</v>
      </c>
      <c r="H87" s="28">
        <f t="shared" si="6"/>
        <v>0</v>
      </c>
    </row>
    <row r="88" spans="1:8" ht="26.4">
      <c r="A88" s="5">
        <f t="shared" si="8"/>
        <v>75</v>
      </c>
      <c r="B88" s="8" t="s">
        <v>78</v>
      </c>
      <c r="C88" s="9" t="s">
        <v>5</v>
      </c>
      <c r="D88" s="14">
        <v>10</v>
      </c>
      <c r="E88" s="31"/>
      <c r="F88" s="28">
        <f t="shared" si="4"/>
        <v>0</v>
      </c>
      <c r="G88" s="28">
        <f t="shared" si="7"/>
        <v>0</v>
      </c>
      <c r="H88" s="28">
        <f t="shared" si="6"/>
        <v>0</v>
      </c>
    </row>
    <row r="89" spans="1:8" ht="26.4">
      <c r="A89" s="5">
        <f t="shared" si="8"/>
        <v>76</v>
      </c>
      <c r="B89" s="2" t="s">
        <v>119</v>
      </c>
      <c r="C89" s="1" t="s">
        <v>5</v>
      </c>
      <c r="D89" s="13">
        <v>150</v>
      </c>
      <c r="E89" s="31"/>
      <c r="F89" s="28">
        <f t="shared" si="4"/>
        <v>0</v>
      </c>
      <c r="G89" s="28">
        <f t="shared" si="7"/>
        <v>0</v>
      </c>
      <c r="H89" s="28">
        <f t="shared" si="6"/>
        <v>0</v>
      </c>
    </row>
    <row r="90" spans="1:8" ht="19.95" customHeight="1">
      <c r="A90" s="5">
        <f t="shared" si="8"/>
        <v>77</v>
      </c>
      <c r="B90" s="2" t="s">
        <v>53</v>
      </c>
      <c r="C90" s="1" t="s">
        <v>5</v>
      </c>
      <c r="D90" s="13">
        <v>100</v>
      </c>
      <c r="E90" s="31"/>
      <c r="F90" s="28">
        <f t="shared" si="4"/>
        <v>0</v>
      </c>
      <c r="G90" s="28">
        <f t="shared" si="7"/>
        <v>0</v>
      </c>
      <c r="H90" s="28">
        <f t="shared" si="6"/>
        <v>0</v>
      </c>
    </row>
    <row r="91" spans="1:8" ht="26.4">
      <c r="A91" s="5">
        <f t="shared" si="8"/>
        <v>78</v>
      </c>
      <c r="B91" s="2" t="s">
        <v>75</v>
      </c>
      <c r="C91" s="1" t="s">
        <v>39</v>
      </c>
      <c r="D91" s="13">
        <v>15</v>
      </c>
      <c r="E91" s="31"/>
      <c r="F91" s="28">
        <f t="shared" si="4"/>
        <v>0</v>
      </c>
      <c r="G91" s="28">
        <f>F91*8%</f>
        <v>0</v>
      </c>
      <c r="H91" s="28">
        <f t="shared" si="6"/>
        <v>0</v>
      </c>
    </row>
    <row r="92" spans="1:8" ht="26.4">
      <c r="A92" s="5">
        <f t="shared" si="8"/>
        <v>79</v>
      </c>
      <c r="B92" s="8" t="s">
        <v>110</v>
      </c>
      <c r="C92" s="9" t="s">
        <v>5</v>
      </c>
      <c r="D92" s="14">
        <v>15</v>
      </c>
      <c r="E92" s="31"/>
      <c r="F92" s="28">
        <f t="shared" si="4"/>
        <v>0</v>
      </c>
      <c r="G92" s="28">
        <f t="shared" si="7"/>
        <v>0</v>
      </c>
      <c r="H92" s="28">
        <f t="shared" si="6"/>
        <v>0</v>
      </c>
    </row>
    <row r="93" spans="1:8" ht="26.4">
      <c r="A93" s="5">
        <f t="shared" si="8"/>
        <v>80</v>
      </c>
      <c r="B93" s="8" t="s">
        <v>111</v>
      </c>
      <c r="C93" s="9" t="s">
        <v>5</v>
      </c>
      <c r="D93" s="14">
        <v>25</v>
      </c>
      <c r="E93" s="31"/>
      <c r="F93" s="28">
        <f t="shared" si="4"/>
        <v>0</v>
      </c>
      <c r="G93" s="28">
        <f t="shared" si="7"/>
        <v>0</v>
      </c>
      <c r="H93" s="28">
        <f t="shared" si="6"/>
        <v>0</v>
      </c>
    </row>
    <row r="94" spans="1:8" ht="39.6">
      <c r="A94" s="5">
        <f t="shared" si="8"/>
        <v>81</v>
      </c>
      <c r="B94" s="10" t="s">
        <v>112</v>
      </c>
      <c r="C94" s="9" t="s">
        <v>5</v>
      </c>
      <c r="D94" s="14">
        <v>30</v>
      </c>
      <c r="E94" s="31"/>
      <c r="F94" s="28">
        <f t="shared" si="4"/>
        <v>0</v>
      </c>
      <c r="G94" s="28">
        <f t="shared" si="7"/>
        <v>0</v>
      </c>
      <c r="H94" s="28">
        <f t="shared" si="6"/>
        <v>0</v>
      </c>
    </row>
    <row r="95" spans="1:8" s="11" customFormat="1" ht="26.4">
      <c r="A95" s="5">
        <f t="shared" si="8"/>
        <v>82</v>
      </c>
      <c r="B95" s="8" t="s">
        <v>43</v>
      </c>
      <c r="C95" s="9" t="s">
        <v>5</v>
      </c>
      <c r="D95" s="14">
        <v>15</v>
      </c>
      <c r="E95" s="32"/>
      <c r="F95" s="28">
        <f t="shared" si="4"/>
        <v>0</v>
      </c>
      <c r="G95" s="28">
        <f t="shared" si="7"/>
        <v>0</v>
      </c>
      <c r="H95" s="28">
        <f t="shared" si="6"/>
        <v>0</v>
      </c>
    </row>
    <row r="96" spans="1:8" s="11" customFormat="1" ht="26.4">
      <c r="A96" s="5">
        <f t="shared" si="8"/>
        <v>83</v>
      </c>
      <c r="B96" s="8" t="s">
        <v>69</v>
      </c>
      <c r="C96" s="9" t="s">
        <v>5</v>
      </c>
      <c r="D96" s="14">
        <v>10</v>
      </c>
      <c r="E96" s="32"/>
      <c r="F96" s="28">
        <f t="shared" si="4"/>
        <v>0</v>
      </c>
      <c r="G96" s="28">
        <f t="shared" si="7"/>
        <v>0</v>
      </c>
      <c r="H96" s="28">
        <f t="shared" si="6"/>
        <v>0</v>
      </c>
    </row>
    <row r="97" spans="1:8" ht="26.4">
      <c r="A97" s="5">
        <f t="shared" si="8"/>
        <v>84</v>
      </c>
      <c r="B97" s="8" t="s">
        <v>37</v>
      </c>
      <c r="C97" s="9" t="s">
        <v>5</v>
      </c>
      <c r="D97" s="14">
        <v>3</v>
      </c>
      <c r="E97" s="31"/>
      <c r="F97" s="28">
        <f t="shared" si="4"/>
        <v>0</v>
      </c>
      <c r="G97" s="28">
        <f t="shared" si="7"/>
        <v>0</v>
      </c>
      <c r="H97" s="28">
        <f t="shared" si="6"/>
        <v>0</v>
      </c>
    </row>
    <row r="98" spans="1:8" ht="19.95" customHeight="1">
      <c r="A98" s="5">
        <f t="shared" si="8"/>
        <v>85</v>
      </c>
      <c r="B98" s="8" t="s">
        <v>58</v>
      </c>
      <c r="C98" s="9" t="s">
        <v>5</v>
      </c>
      <c r="D98" s="14">
        <v>150</v>
      </c>
      <c r="E98" s="31"/>
      <c r="F98" s="28">
        <f t="shared" si="4"/>
        <v>0</v>
      </c>
      <c r="G98" s="28">
        <f t="shared" si="7"/>
        <v>0</v>
      </c>
      <c r="H98" s="28">
        <f t="shared" si="6"/>
        <v>0</v>
      </c>
    </row>
    <row r="99" spans="1:8" ht="19.95" customHeight="1">
      <c r="A99" s="5">
        <f t="shared" si="8"/>
        <v>86</v>
      </c>
      <c r="B99" s="8" t="s">
        <v>95</v>
      </c>
      <c r="C99" s="9" t="s">
        <v>5</v>
      </c>
      <c r="D99" s="14">
        <v>25</v>
      </c>
      <c r="E99" s="31"/>
      <c r="F99" s="28">
        <f t="shared" si="4"/>
        <v>0</v>
      </c>
      <c r="G99" s="28">
        <f t="shared" si="7"/>
        <v>0</v>
      </c>
      <c r="H99" s="28">
        <f t="shared" si="6"/>
        <v>0</v>
      </c>
    </row>
    <row r="100" spans="1:8" ht="19.95" customHeight="1">
      <c r="A100" s="5">
        <f t="shared" si="8"/>
        <v>87</v>
      </c>
      <c r="B100" s="8" t="s">
        <v>96</v>
      </c>
      <c r="C100" s="9" t="s">
        <v>5</v>
      </c>
      <c r="D100" s="14">
        <v>25</v>
      </c>
      <c r="E100" s="31"/>
      <c r="F100" s="28">
        <f t="shared" si="4"/>
        <v>0</v>
      </c>
      <c r="G100" s="28">
        <f t="shared" si="7"/>
        <v>0</v>
      </c>
      <c r="H100" s="28">
        <f t="shared" si="6"/>
        <v>0</v>
      </c>
    </row>
    <row r="101" spans="1:8" ht="19.95" customHeight="1">
      <c r="A101" s="5">
        <f t="shared" si="8"/>
        <v>88</v>
      </c>
      <c r="B101" s="8" t="s">
        <v>97</v>
      </c>
      <c r="C101" s="9" t="s">
        <v>5</v>
      </c>
      <c r="D101" s="14">
        <v>25</v>
      </c>
      <c r="E101" s="31"/>
      <c r="F101" s="28">
        <f t="shared" si="4"/>
        <v>0</v>
      </c>
      <c r="G101" s="28">
        <f t="shared" si="7"/>
        <v>0</v>
      </c>
      <c r="H101" s="28">
        <f t="shared" si="6"/>
        <v>0</v>
      </c>
    </row>
    <row r="102" spans="1:8" ht="19.95" customHeight="1">
      <c r="A102" s="5">
        <f t="shared" si="8"/>
        <v>89</v>
      </c>
      <c r="B102" s="8" t="s">
        <v>120</v>
      </c>
      <c r="C102" s="9" t="s">
        <v>5</v>
      </c>
      <c r="D102" s="14">
        <v>25</v>
      </c>
      <c r="E102" s="31"/>
      <c r="F102" s="28">
        <f t="shared" si="4"/>
        <v>0</v>
      </c>
      <c r="G102" s="28">
        <f t="shared" si="7"/>
        <v>0</v>
      </c>
      <c r="H102" s="28">
        <f t="shared" si="6"/>
        <v>0</v>
      </c>
    </row>
    <row r="103" spans="1:8" ht="19.95" customHeight="1">
      <c r="A103" s="5">
        <f t="shared" si="8"/>
        <v>90</v>
      </c>
      <c r="B103" s="8" t="s">
        <v>70</v>
      </c>
      <c r="C103" s="9" t="s">
        <v>5</v>
      </c>
      <c r="D103" s="14">
        <v>5</v>
      </c>
      <c r="E103" s="31"/>
      <c r="F103" s="28">
        <f t="shared" si="4"/>
        <v>0</v>
      </c>
      <c r="G103" s="28">
        <f t="shared" si="7"/>
        <v>0</v>
      </c>
      <c r="H103" s="28">
        <f t="shared" si="6"/>
        <v>0</v>
      </c>
    </row>
    <row r="104" spans="1:8" ht="19.95" customHeight="1">
      <c r="A104" s="5">
        <f t="shared" si="8"/>
        <v>91</v>
      </c>
      <c r="B104" s="8" t="s">
        <v>59</v>
      </c>
      <c r="C104" s="9" t="s">
        <v>5</v>
      </c>
      <c r="D104" s="14">
        <v>75</v>
      </c>
      <c r="E104" s="31"/>
      <c r="F104" s="28">
        <f t="shared" si="4"/>
        <v>0</v>
      </c>
      <c r="G104" s="28">
        <f t="shared" si="7"/>
        <v>0</v>
      </c>
      <c r="H104" s="28">
        <f t="shared" si="6"/>
        <v>0</v>
      </c>
    </row>
    <row r="105" spans="1:8" ht="26.4">
      <c r="A105" s="5">
        <f t="shared" si="8"/>
        <v>92</v>
      </c>
      <c r="B105" s="2" t="s">
        <v>9</v>
      </c>
      <c r="C105" s="1" t="s">
        <v>5</v>
      </c>
      <c r="D105" s="13">
        <v>100</v>
      </c>
      <c r="E105" s="31"/>
      <c r="F105" s="28">
        <f t="shared" si="4"/>
        <v>0</v>
      </c>
      <c r="G105" s="28">
        <f t="shared" si="7"/>
        <v>0</v>
      </c>
      <c r="H105" s="28">
        <f t="shared" si="6"/>
        <v>0</v>
      </c>
    </row>
    <row r="106" spans="1:8" ht="19.95" customHeight="1">
      <c r="A106" s="5">
        <f t="shared" si="8"/>
        <v>93</v>
      </c>
      <c r="B106" s="2" t="s">
        <v>10</v>
      </c>
      <c r="C106" s="1" t="s">
        <v>5</v>
      </c>
      <c r="D106" s="13">
        <v>100</v>
      </c>
      <c r="E106" s="31"/>
      <c r="F106" s="28">
        <f t="shared" si="4"/>
        <v>0</v>
      </c>
      <c r="G106" s="28">
        <f t="shared" si="7"/>
        <v>0</v>
      </c>
      <c r="H106" s="28">
        <f t="shared" si="6"/>
        <v>0</v>
      </c>
    </row>
    <row r="107" spans="1:8" ht="19.95" customHeight="1">
      <c r="A107" s="5">
        <f t="shared" si="8"/>
        <v>94</v>
      </c>
      <c r="B107" s="2" t="s">
        <v>11</v>
      </c>
      <c r="C107" s="1" t="s">
        <v>5</v>
      </c>
      <c r="D107" s="13">
        <v>25</v>
      </c>
      <c r="E107" s="31"/>
      <c r="F107" s="28">
        <f t="shared" si="4"/>
        <v>0</v>
      </c>
      <c r="G107" s="28">
        <f t="shared" si="7"/>
        <v>0</v>
      </c>
      <c r="H107" s="28">
        <f t="shared" si="6"/>
        <v>0</v>
      </c>
    </row>
    <row r="108" spans="1:8" ht="19.95" customHeight="1">
      <c r="A108" s="5">
        <f t="shared" si="8"/>
        <v>95</v>
      </c>
      <c r="B108" s="2" t="s">
        <v>12</v>
      </c>
      <c r="C108" s="1" t="s">
        <v>5</v>
      </c>
      <c r="D108" s="13">
        <v>50</v>
      </c>
      <c r="E108" s="31"/>
      <c r="F108" s="28">
        <f t="shared" si="4"/>
        <v>0</v>
      </c>
      <c r="G108" s="28">
        <f t="shared" si="7"/>
        <v>0</v>
      </c>
      <c r="H108" s="28">
        <f t="shared" si="6"/>
        <v>0</v>
      </c>
    </row>
    <row r="109" spans="1:8" ht="26.4">
      <c r="A109" s="5">
        <f t="shared" si="8"/>
        <v>96</v>
      </c>
      <c r="B109" s="2" t="s">
        <v>13</v>
      </c>
      <c r="C109" s="1" t="s">
        <v>5</v>
      </c>
      <c r="D109" s="13">
        <v>75</v>
      </c>
      <c r="E109" s="31"/>
      <c r="F109" s="28">
        <f t="shared" si="4"/>
        <v>0</v>
      </c>
      <c r="G109" s="28">
        <f t="shared" si="7"/>
        <v>0</v>
      </c>
      <c r="H109" s="28">
        <f t="shared" si="6"/>
        <v>0</v>
      </c>
    </row>
    <row r="110" spans="1:8" ht="19.95" customHeight="1">
      <c r="A110" s="5">
        <f t="shared" si="8"/>
        <v>97</v>
      </c>
      <c r="B110" s="2" t="s">
        <v>14</v>
      </c>
      <c r="C110" s="1" t="s">
        <v>5</v>
      </c>
      <c r="D110" s="13">
        <v>180</v>
      </c>
      <c r="E110" s="31"/>
      <c r="F110" s="28">
        <f t="shared" si="4"/>
        <v>0</v>
      </c>
      <c r="G110" s="28">
        <f t="shared" si="7"/>
        <v>0</v>
      </c>
      <c r="H110" s="28">
        <f t="shared" si="6"/>
        <v>0</v>
      </c>
    </row>
    <row r="111" spans="1:8" ht="19.95" customHeight="1">
      <c r="A111" s="5">
        <f t="shared" si="8"/>
        <v>98</v>
      </c>
      <c r="B111" s="2" t="s">
        <v>68</v>
      </c>
      <c r="C111" s="1" t="s">
        <v>5</v>
      </c>
      <c r="D111" s="13">
        <v>10</v>
      </c>
      <c r="E111" s="31"/>
      <c r="F111" s="28">
        <f t="shared" si="4"/>
        <v>0</v>
      </c>
      <c r="G111" s="28">
        <f t="shared" si="7"/>
        <v>0</v>
      </c>
      <c r="H111" s="28">
        <f t="shared" si="6"/>
        <v>0</v>
      </c>
    </row>
    <row r="112" spans="1:8" ht="19.95" customHeight="1">
      <c r="A112" s="5">
        <f t="shared" si="8"/>
        <v>99</v>
      </c>
      <c r="B112" s="2" t="s">
        <v>67</v>
      </c>
      <c r="C112" s="1" t="s">
        <v>5</v>
      </c>
      <c r="D112" s="13">
        <v>2</v>
      </c>
      <c r="E112" s="31"/>
      <c r="F112" s="28">
        <f t="shared" si="4"/>
        <v>0</v>
      </c>
      <c r="G112" s="28">
        <f t="shared" si="7"/>
        <v>0</v>
      </c>
      <c r="H112" s="28">
        <f t="shared" si="6"/>
        <v>0</v>
      </c>
    </row>
    <row r="113" spans="1:8" ht="19.95" customHeight="1">
      <c r="A113" s="5">
        <f t="shared" si="8"/>
        <v>100</v>
      </c>
      <c r="B113" s="2" t="s">
        <v>130</v>
      </c>
      <c r="C113" s="1" t="s">
        <v>5</v>
      </c>
      <c r="D113" s="13">
        <v>10</v>
      </c>
      <c r="E113" s="31"/>
      <c r="F113" s="28">
        <f t="shared" si="4"/>
        <v>0</v>
      </c>
      <c r="G113" s="28">
        <f t="shared" si="7"/>
        <v>0</v>
      </c>
      <c r="H113" s="28">
        <f t="shared" si="6"/>
        <v>0</v>
      </c>
    </row>
    <row r="114" spans="1:8" ht="26.4">
      <c r="A114" s="5">
        <f t="shared" si="8"/>
        <v>101</v>
      </c>
      <c r="B114" s="10" t="s">
        <v>50</v>
      </c>
      <c r="C114" s="9" t="s">
        <v>5</v>
      </c>
      <c r="D114" s="14">
        <v>30</v>
      </c>
      <c r="E114" s="31"/>
      <c r="F114" s="28">
        <f t="shared" si="4"/>
        <v>0</v>
      </c>
      <c r="G114" s="28">
        <f t="shared" si="7"/>
        <v>0</v>
      </c>
      <c r="H114" s="28">
        <f t="shared" si="6"/>
        <v>0</v>
      </c>
    </row>
    <row r="115" spans="1:8" ht="19.95" customHeight="1">
      <c r="A115" s="5">
        <f t="shared" si="8"/>
        <v>102</v>
      </c>
      <c r="B115" s="8" t="s">
        <v>24</v>
      </c>
      <c r="C115" s="9" t="s">
        <v>5</v>
      </c>
      <c r="D115" s="14">
        <v>5</v>
      </c>
      <c r="E115" s="31"/>
      <c r="F115" s="28">
        <f t="shared" si="4"/>
        <v>0</v>
      </c>
      <c r="G115" s="28">
        <f t="shared" si="7"/>
        <v>0</v>
      </c>
      <c r="H115" s="28">
        <f t="shared" si="6"/>
        <v>0</v>
      </c>
    </row>
    <row r="116" spans="1:8" ht="19.95" customHeight="1">
      <c r="A116" s="5">
        <f t="shared" si="8"/>
        <v>103</v>
      </c>
      <c r="B116" s="8" t="s">
        <v>80</v>
      </c>
      <c r="C116" s="9" t="s">
        <v>5</v>
      </c>
      <c r="D116" s="14">
        <v>10</v>
      </c>
      <c r="E116" s="31"/>
      <c r="F116" s="28">
        <f t="shared" si="4"/>
        <v>0</v>
      </c>
      <c r="G116" s="28">
        <f t="shared" si="7"/>
        <v>0</v>
      </c>
      <c r="H116" s="28">
        <f t="shared" si="6"/>
        <v>0</v>
      </c>
    </row>
    <row r="117" spans="1:8" ht="26.4">
      <c r="A117" s="5">
        <f t="shared" si="8"/>
        <v>104</v>
      </c>
      <c r="B117" s="8" t="s">
        <v>81</v>
      </c>
      <c r="C117" s="9" t="s">
        <v>5</v>
      </c>
      <c r="D117" s="14">
        <v>3</v>
      </c>
      <c r="E117" s="31"/>
      <c r="F117" s="28">
        <f t="shared" si="4"/>
        <v>0</v>
      </c>
      <c r="G117" s="28">
        <f t="shared" si="7"/>
        <v>0</v>
      </c>
      <c r="H117" s="28">
        <f t="shared" si="6"/>
        <v>0</v>
      </c>
    </row>
    <row r="118" spans="1:8" ht="26.4">
      <c r="A118" s="5">
        <f t="shared" si="8"/>
        <v>105</v>
      </c>
      <c r="B118" s="8" t="s">
        <v>125</v>
      </c>
      <c r="C118" s="9" t="s">
        <v>39</v>
      </c>
      <c r="D118" s="14">
        <v>5</v>
      </c>
      <c r="E118" s="31"/>
      <c r="F118" s="28">
        <f t="shared" si="4"/>
        <v>0</v>
      </c>
      <c r="G118" s="28">
        <f t="shared" si="7"/>
        <v>0</v>
      </c>
      <c r="H118" s="28">
        <f t="shared" si="6"/>
        <v>0</v>
      </c>
    </row>
    <row r="119" spans="1:8" ht="26.4">
      <c r="A119" s="5">
        <f t="shared" si="8"/>
        <v>106</v>
      </c>
      <c r="B119" s="8" t="s">
        <v>126</v>
      </c>
      <c r="C119" s="9" t="s">
        <v>39</v>
      </c>
      <c r="D119" s="14">
        <v>5</v>
      </c>
      <c r="E119" s="31"/>
      <c r="F119" s="28">
        <f t="shared" si="4"/>
        <v>0</v>
      </c>
      <c r="G119" s="28">
        <f t="shared" si="7"/>
        <v>0</v>
      </c>
      <c r="H119" s="28">
        <f t="shared" si="6"/>
        <v>0</v>
      </c>
    </row>
    <row r="120" spans="1:8" ht="29.4" customHeight="1">
      <c r="A120" s="5">
        <f t="shared" si="8"/>
        <v>107</v>
      </c>
      <c r="B120" s="8" t="s">
        <v>127</v>
      </c>
      <c r="C120" s="9" t="s">
        <v>39</v>
      </c>
      <c r="D120" s="14">
        <v>5</v>
      </c>
      <c r="E120" s="31"/>
      <c r="F120" s="28">
        <f t="shared" si="4"/>
        <v>0</v>
      </c>
      <c r="G120" s="28">
        <f t="shared" si="7"/>
        <v>0</v>
      </c>
      <c r="H120" s="28">
        <f t="shared" si="6"/>
        <v>0</v>
      </c>
    </row>
    <row r="121" spans="1:8" ht="19.95" customHeight="1">
      <c r="A121" s="5">
        <f t="shared" si="8"/>
        <v>108</v>
      </c>
      <c r="B121" s="1" t="s">
        <v>128</v>
      </c>
      <c r="C121" s="9" t="s">
        <v>39</v>
      </c>
      <c r="D121" s="14">
        <v>3</v>
      </c>
      <c r="E121" s="31"/>
      <c r="F121" s="28">
        <f t="shared" si="4"/>
        <v>0</v>
      </c>
      <c r="G121" s="28">
        <f t="shared" si="7"/>
        <v>0</v>
      </c>
      <c r="H121" s="28">
        <f t="shared" si="6"/>
        <v>0</v>
      </c>
    </row>
    <row r="122" spans="1:8" ht="19.95" customHeight="1">
      <c r="A122" s="5">
        <f t="shared" si="8"/>
        <v>109</v>
      </c>
      <c r="B122" s="1" t="s">
        <v>129</v>
      </c>
      <c r="C122" s="9" t="s">
        <v>39</v>
      </c>
      <c r="D122" s="14">
        <v>3</v>
      </c>
      <c r="E122" s="31"/>
      <c r="F122" s="28">
        <f t="shared" si="4"/>
        <v>0</v>
      </c>
      <c r="G122" s="28">
        <f t="shared" si="7"/>
        <v>0</v>
      </c>
      <c r="H122" s="28">
        <f t="shared" si="6"/>
        <v>0</v>
      </c>
    </row>
    <row r="123" spans="1:8" ht="19.95" customHeight="1">
      <c r="A123" s="5">
        <f t="shared" si="8"/>
        <v>110</v>
      </c>
      <c r="B123" s="8" t="s">
        <v>79</v>
      </c>
      <c r="C123" s="9" t="s">
        <v>5</v>
      </c>
      <c r="D123" s="9">
        <v>15</v>
      </c>
      <c r="E123" s="31"/>
      <c r="F123" s="28">
        <f t="shared" si="4"/>
        <v>0</v>
      </c>
      <c r="G123" s="28">
        <f t="shared" si="7"/>
        <v>0</v>
      </c>
      <c r="H123" s="28">
        <f t="shared" si="6"/>
        <v>0</v>
      </c>
    </row>
    <row r="124" spans="1:8" ht="19.95" customHeight="1">
      <c r="A124" s="5">
        <f t="shared" si="8"/>
        <v>111</v>
      </c>
      <c r="B124" s="8" t="s">
        <v>83</v>
      </c>
      <c r="C124" s="9" t="s">
        <v>39</v>
      </c>
      <c r="D124" s="9">
        <v>50</v>
      </c>
      <c r="E124" s="31"/>
      <c r="F124" s="28">
        <f t="shared" si="4"/>
        <v>0</v>
      </c>
      <c r="G124" s="28">
        <f t="shared" si="7"/>
        <v>0</v>
      </c>
      <c r="H124" s="28">
        <f t="shared" si="6"/>
        <v>0</v>
      </c>
    </row>
    <row r="125" spans="1:8" ht="19.95" customHeight="1">
      <c r="A125" s="5">
        <f t="shared" si="8"/>
        <v>112</v>
      </c>
      <c r="B125" s="8" t="s">
        <v>82</v>
      </c>
      <c r="C125" s="9" t="s">
        <v>39</v>
      </c>
      <c r="D125" s="9">
        <v>5</v>
      </c>
      <c r="E125" s="31"/>
      <c r="F125" s="28">
        <f t="shared" si="4"/>
        <v>0</v>
      </c>
      <c r="G125" s="28">
        <f t="shared" si="7"/>
        <v>0</v>
      </c>
      <c r="H125" s="28">
        <f t="shared" si="6"/>
        <v>0</v>
      </c>
    </row>
    <row r="126" spans="1:8" ht="26.4">
      <c r="A126" s="5">
        <f t="shared" si="8"/>
        <v>113</v>
      </c>
      <c r="B126" s="8" t="s">
        <v>114</v>
      </c>
      <c r="C126" s="9" t="s">
        <v>39</v>
      </c>
      <c r="D126" s="9">
        <v>15</v>
      </c>
      <c r="E126" s="31"/>
      <c r="F126" s="28">
        <f t="shared" si="4"/>
        <v>0</v>
      </c>
      <c r="G126" s="28">
        <f t="shared" si="7"/>
        <v>0</v>
      </c>
      <c r="H126" s="28">
        <f t="shared" si="6"/>
        <v>0</v>
      </c>
    </row>
    <row r="127" spans="1:8" ht="27" thickBot="1">
      <c r="A127" s="5">
        <f t="shared" si="8"/>
        <v>114</v>
      </c>
      <c r="B127" s="26" t="s">
        <v>113</v>
      </c>
      <c r="C127" s="27" t="s">
        <v>39</v>
      </c>
      <c r="D127" s="27">
        <v>15</v>
      </c>
      <c r="E127" s="33"/>
      <c r="F127" s="29">
        <f t="shared" si="4"/>
        <v>0</v>
      </c>
      <c r="G127" s="28">
        <f t="shared" si="7"/>
        <v>0</v>
      </c>
      <c r="H127" s="29">
        <f t="shared" si="6"/>
        <v>0</v>
      </c>
    </row>
    <row r="128" spans="1:8" s="25" customFormat="1" ht="32.4" customHeight="1" thickBot="1">
      <c r="A128" s="50" t="s">
        <v>87</v>
      </c>
      <c r="B128" s="51"/>
      <c r="C128" s="51"/>
      <c r="D128" s="51"/>
      <c r="E128" s="52"/>
      <c r="F128" s="30">
        <f>SUM(F14:F127)</f>
        <v>0</v>
      </c>
      <c r="G128" s="30">
        <f>SUM(G14:G127)</f>
        <v>0</v>
      </c>
      <c r="H128" s="34">
        <f>SUM(H14:H127)</f>
        <v>0</v>
      </c>
    </row>
    <row r="132" spans="2:7">
      <c r="B132" t="s">
        <v>102</v>
      </c>
      <c r="E132" s="37" t="s">
        <v>103</v>
      </c>
      <c r="F132" s="37"/>
      <c r="G132" s="37"/>
    </row>
    <row r="133" spans="2:7">
      <c r="B133" s="24" t="s">
        <v>104</v>
      </c>
      <c r="C133" s="24"/>
      <c r="D133" s="24"/>
      <c r="E133" s="40" t="s">
        <v>105</v>
      </c>
      <c r="F133" s="40"/>
      <c r="G133" s="40"/>
    </row>
  </sheetData>
  <mergeCells count="10">
    <mergeCell ref="E1:H3"/>
    <mergeCell ref="A5:H5"/>
    <mergeCell ref="E133:G133"/>
    <mergeCell ref="A6:H6"/>
    <mergeCell ref="A8:C8"/>
    <mergeCell ref="D8:H8"/>
    <mergeCell ref="A9:C9"/>
    <mergeCell ref="D9:H9"/>
    <mergeCell ref="E132:G132"/>
    <mergeCell ref="A128:E1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2018-11-23T07:07:26Z</cp:lastPrinted>
  <dcterms:created xsi:type="dcterms:W3CDTF">2017-12-06T07:11:12Z</dcterms:created>
  <dcterms:modified xsi:type="dcterms:W3CDTF">2019-06-19T12:14:21Z</dcterms:modified>
</cp:coreProperties>
</file>