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Zamówienia Publiczne Parkowa\2019 ROK\żywność III kwartał 2019\"/>
    </mc:Choice>
  </mc:AlternateContent>
  <bookViews>
    <workbookView xWindow="672" yWindow="372" windowWidth="14376" windowHeight="8736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67" i="1" l="1"/>
  <c r="G67" i="1"/>
  <c r="F67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40" i="1"/>
  <c r="H31" i="1"/>
  <c r="H32" i="1"/>
  <c r="H33" i="1"/>
  <c r="H34" i="1"/>
  <c r="H35" i="1"/>
  <c r="H36" i="1"/>
  <c r="H37" i="1"/>
  <c r="H38" i="1"/>
  <c r="H30" i="1"/>
  <c r="G31" i="1"/>
  <c r="G32" i="1"/>
  <c r="G33" i="1"/>
  <c r="G34" i="1"/>
  <c r="G35" i="1"/>
  <c r="G36" i="1"/>
  <c r="G37" i="1"/>
  <c r="G38" i="1"/>
  <c r="G30" i="1"/>
  <c r="F31" i="1"/>
  <c r="F32" i="1"/>
  <c r="F33" i="1"/>
  <c r="F34" i="1"/>
  <c r="F35" i="1"/>
  <c r="F36" i="1"/>
  <c r="F37" i="1"/>
  <c r="F38" i="1"/>
  <c r="F30" i="1"/>
  <c r="H17" i="1"/>
  <c r="H18" i="1"/>
  <c r="H19" i="1"/>
  <c r="H20" i="1"/>
  <c r="H21" i="1"/>
  <c r="H22" i="1"/>
  <c r="H23" i="1"/>
  <c r="H24" i="1"/>
  <c r="H25" i="1"/>
  <c r="H26" i="1"/>
  <c r="H27" i="1"/>
  <c r="H28" i="1"/>
  <c r="H16" i="1"/>
  <c r="G17" i="1"/>
  <c r="G18" i="1"/>
  <c r="G19" i="1"/>
  <c r="G20" i="1"/>
  <c r="G21" i="1"/>
  <c r="G22" i="1"/>
  <c r="G23" i="1"/>
  <c r="G24" i="1"/>
  <c r="G25" i="1"/>
  <c r="G26" i="1"/>
  <c r="G27" i="1"/>
  <c r="G28" i="1"/>
  <c r="G16" i="1"/>
  <c r="F17" i="1" l="1"/>
  <c r="F18" i="1"/>
  <c r="F19" i="1"/>
  <c r="F20" i="1"/>
  <c r="F21" i="1"/>
  <c r="F22" i="1"/>
  <c r="F23" i="1"/>
  <c r="F24" i="1"/>
  <c r="F25" i="1"/>
  <c r="F26" i="1"/>
  <c r="F27" i="1"/>
  <c r="F28" i="1"/>
  <c r="F16" i="1"/>
  <c r="A26" i="1" l="1"/>
  <c r="A27" i="1" s="1"/>
  <c r="A28" i="1" s="1"/>
  <c r="A41" i="1"/>
  <c r="A42" i="1" s="1"/>
  <c r="A43" i="1" s="1"/>
  <c r="A44" i="1" s="1"/>
  <c r="A45" i="1" s="1"/>
  <c r="A46" i="1" s="1"/>
  <c r="A47" i="1" s="1"/>
  <c r="A48" i="1" s="1"/>
  <c r="A49" i="1" s="1"/>
  <c r="A58" i="1" s="1"/>
  <c r="A59" i="1" s="1"/>
  <c r="A60" i="1" s="1"/>
  <c r="A61" i="1" s="1"/>
  <c r="A62" i="1" s="1"/>
  <c r="A63" i="1" s="1"/>
  <c r="A64" i="1" s="1"/>
  <c r="A65" i="1" s="1"/>
  <c r="A66" i="1" s="1"/>
  <c r="A31" i="1"/>
  <c r="A32" i="1" s="1"/>
  <c r="A33" i="1" s="1"/>
  <c r="A34" i="1" s="1"/>
  <c r="A35" i="1" s="1"/>
  <c r="A36" i="1" s="1"/>
  <c r="A37" i="1" s="1"/>
  <c r="A38" i="1" s="1"/>
  <c r="A17" i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<sst xmlns="http://schemas.openxmlformats.org/spreadsheetml/2006/main" count="120" uniqueCount="72">
  <si>
    <t>Zamawiający:</t>
  </si>
  <si>
    <t>Centrum Placówek Opiekuńczo-Wychowaczych "Parkowa"                                                                   ul. Parkowa 12, 30-538 Kraków</t>
  </si>
  <si>
    <t>FORMULARZ OFERTOWY</t>
  </si>
  <si>
    <t>Pełna nazwa oferenta, numer NIP</t>
  </si>
  <si>
    <t>LP</t>
  </si>
  <si>
    <t>NAZWA ARTYKUŁU</t>
  </si>
  <si>
    <t>JEDN.  MIARY</t>
  </si>
  <si>
    <t>ILOŚĆ</t>
  </si>
  <si>
    <t>CENA JEDNOSTKOWA NETTO</t>
  </si>
  <si>
    <t>WARTOŚĆ NETTO</t>
  </si>
  <si>
    <t>WARTOŚĆ VAT</t>
  </si>
  <si>
    <t>WARTOŚĆ BRUTTO</t>
  </si>
  <si>
    <t>kg</t>
  </si>
  <si>
    <t>RAZEM</t>
  </si>
  <si>
    <t>……………………………..</t>
  </si>
  <si>
    <t>……………………………………………</t>
  </si>
  <si>
    <t>Miejsce, data</t>
  </si>
  <si>
    <t>Podpis i pieczęć oferenta</t>
  </si>
  <si>
    <t>MIĘSO ŚWIEŻE</t>
  </si>
  <si>
    <t>boczek wędzony surowy</t>
  </si>
  <si>
    <t>karczek wieprzowy b/k</t>
  </si>
  <si>
    <t>kości wieprzowe schabowe</t>
  </si>
  <si>
    <t>łata wołowa</t>
  </si>
  <si>
    <t>łopatka wieprzowa bez skóry i kości - surowa I klasy</t>
  </si>
  <si>
    <t>mięso wieprzowe od szynki b/k surowe</t>
  </si>
  <si>
    <t>mięso wołowe bez kości - pieczeniowe</t>
  </si>
  <si>
    <t>mięso wołowe gulaszowe - gatunek I</t>
  </si>
  <si>
    <t>mięso wołowe pręga</t>
  </si>
  <si>
    <t>schab wieprzowy bez kości surowy</t>
  </si>
  <si>
    <t>słonina</t>
  </si>
  <si>
    <t>smalec</t>
  </si>
  <si>
    <t>szponder wołowy</t>
  </si>
  <si>
    <t>DRÓB</t>
  </si>
  <si>
    <t>filet z kurczaka świeży</t>
  </si>
  <si>
    <t>filet z indyka świeży</t>
  </si>
  <si>
    <t>kurczak z kością świeży</t>
  </si>
  <si>
    <t>podudzie z indyka</t>
  </si>
  <si>
    <t>podudzie z kurczaka surowe - dramstiki</t>
  </si>
  <si>
    <t>porcje rosołowe - korpusy</t>
  </si>
  <si>
    <t>udka z kurczaka I klasa</t>
  </si>
  <si>
    <t>udziec z indyka bez kości</t>
  </si>
  <si>
    <t>wątróbka z drobiu, surowa, różowa</t>
  </si>
  <si>
    <t>WĘDLINY</t>
  </si>
  <si>
    <r>
      <t xml:space="preserve">indyk </t>
    </r>
    <r>
      <rPr>
        <i/>
        <sz val="10"/>
        <color theme="1"/>
        <rFont val="Czcionka tekstu podstawowego"/>
        <charset val="238"/>
      </rPr>
      <t xml:space="preserve">Jaś z zagrody, Laskopol </t>
    </r>
  </si>
  <si>
    <r>
      <t xml:space="preserve">kiełbasa biała parzona wieprzowa z szynki, </t>
    </r>
    <r>
      <rPr>
        <i/>
        <sz val="10"/>
        <color theme="1"/>
        <rFont val="Czcionka tekstu podstawowego"/>
        <charset val="238"/>
      </rPr>
      <t>Nik-Pol</t>
    </r>
  </si>
  <si>
    <r>
      <t xml:space="preserve">kabanos wieprzowy, </t>
    </r>
    <r>
      <rPr>
        <i/>
        <sz val="10"/>
        <color theme="1"/>
        <rFont val="Czcionka tekstu podstawowego"/>
        <charset val="238"/>
      </rPr>
      <t>Masarnia Furtak</t>
    </r>
  </si>
  <si>
    <r>
      <t xml:space="preserve">kiełbasa szynkowa, </t>
    </r>
    <r>
      <rPr>
        <i/>
        <sz val="10"/>
        <color theme="1"/>
        <rFont val="Czcionka tekstu podstawowego"/>
        <charset val="238"/>
      </rPr>
      <t>Nik-Pol</t>
    </r>
  </si>
  <si>
    <r>
      <t xml:space="preserve">kiełbasa Krakowska sucha, </t>
    </r>
    <r>
      <rPr>
        <i/>
        <sz val="10"/>
        <color theme="1"/>
        <rFont val="Czcionka tekstu podstawowego"/>
        <charset val="238"/>
      </rPr>
      <t>Kabanos</t>
    </r>
  </si>
  <si>
    <r>
      <t xml:space="preserve">kiełbasa wiejska z drobiu, </t>
    </r>
    <r>
      <rPr>
        <i/>
        <sz val="10"/>
        <color theme="1"/>
        <rFont val="Czcionka tekstu podstawowego"/>
        <charset val="238"/>
      </rPr>
      <t>Laskopol</t>
    </r>
  </si>
  <si>
    <r>
      <t xml:space="preserve">kiełbasa Podwawelska, </t>
    </r>
    <r>
      <rPr>
        <i/>
        <sz val="10"/>
        <color theme="1"/>
        <rFont val="Czcionka tekstu podstawowego"/>
        <charset val="238"/>
      </rPr>
      <t>Unimięs</t>
    </r>
  </si>
  <si>
    <r>
      <t xml:space="preserve">filet z </t>
    </r>
    <r>
      <rPr>
        <sz val="10"/>
        <color theme="1"/>
        <rFont val="Czcionka tekstu podstawowego"/>
        <charset val="238"/>
      </rPr>
      <t>Bobrownik,</t>
    </r>
    <r>
      <rPr>
        <sz val="10"/>
        <color theme="1"/>
        <rFont val="Czcionka tekstu podstawowego"/>
        <family val="2"/>
        <charset val="238"/>
      </rPr>
      <t xml:space="preserve"> </t>
    </r>
    <r>
      <rPr>
        <i/>
        <sz val="10"/>
        <color theme="1"/>
        <rFont val="Czcionka tekstu podstawowego"/>
        <charset val="238"/>
      </rPr>
      <t>Nik-Pol</t>
    </r>
  </si>
  <si>
    <r>
      <t xml:space="preserve">kaszanka cienka, </t>
    </r>
    <r>
      <rPr>
        <i/>
        <sz val="10"/>
        <color theme="1"/>
        <rFont val="Czcionka tekstu podstawowego"/>
        <charset val="238"/>
      </rPr>
      <t>Fular</t>
    </r>
  </si>
  <si>
    <r>
      <t xml:space="preserve">parówkowa drobiowa z Bobrownik, </t>
    </r>
    <r>
      <rPr>
        <i/>
        <sz val="10"/>
        <color theme="1"/>
        <rFont val="Czcionka tekstu podstawowego"/>
        <charset val="238"/>
      </rPr>
      <t>Nik-Pol</t>
    </r>
  </si>
  <si>
    <r>
      <t xml:space="preserve">parówkowa wieprzowa, </t>
    </r>
    <r>
      <rPr>
        <i/>
        <sz val="10"/>
        <color theme="1"/>
        <rFont val="Czcionka tekstu podstawowego"/>
        <charset val="238"/>
      </rPr>
      <t>Kabanos</t>
    </r>
  </si>
  <si>
    <r>
      <t xml:space="preserve">polędwica sopocka, </t>
    </r>
    <r>
      <rPr>
        <i/>
        <sz val="10"/>
        <color theme="1"/>
        <rFont val="Czcionka tekstu podstawowego"/>
        <charset val="238"/>
      </rPr>
      <t>Nik-Pol</t>
    </r>
  </si>
  <si>
    <r>
      <t xml:space="preserve">pasztetowa wieprzowa, drobiowa, firmowa, </t>
    </r>
    <r>
      <rPr>
        <i/>
        <sz val="10"/>
        <color theme="1"/>
        <rFont val="Czcionka tekstu podstawowego"/>
        <charset val="238"/>
      </rPr>
      <t>Duda</t>
    </r>
  </si>
  <si>
    <r>
      <t xml:space="preserve">pasztet z całego kurczaka, </t>
    </r>
    <r>
      <rPr>
        <i/>
        <sz val="10"/>
        <color theme="1"/>
        <rFont val="Czcionka tekstu podstawowego"/>
        <charset val="238"/>
      </rPr>
      <t>Sokołów</t>
    </r>
  </si>
  <si>
    <t>schab kastzelański, Nik-Pol</t>
  </si>
  <si>
    <r>
      <t xml:space="preserve">szynka biała, </t>
    </r>
    <r>
      <rPr>
        <i/>
        <sz val="10"/>
        <color theme="1"/>
        <rFont val="Czcionka tekstu podstawowego"/>
        <charset val="238"/>
      </rPr>
      <t>Szlagor</t>
    </r>
  </si>
  <si>
    <r>
      <t xml:space="preserve">szynka z puszki, </t>
    </r>
    <r>
      <rPr>
        <i/>
        <sz val="10"/>
        <color theme="1"/>
        <rFont val="Czcionka tekstu podstawowego"/>
        <charset val="238"/>
      </rPr>
      <t>Szlagor</t>
    </r>
  </si>
  <si>
    <t>kiełbasa zwyczajna ROK POL</t>
  </si>
  <si>
    <t>mortadela</t>
  </si>
  <si>
    <t>parówki drobiowe  z bobrownik</t>
  </si>
  <si>
    <t>parówki wieprzowe</t>
  </si>
  <si>
    <t>pasztet pieczony z mięsa mieszanego</t>
  </si>
  <si>
    <t>kiełbasa rożnowska Frutak</t>
  </si>
  <si>
    <t>szynka z zapiecka Nik-Pol</t>
  </si>
  <si>
    <t>szynka drobiowa</t>
  </si>
  <si>
    <t>Smaczek Duda</t>
  </si>
  <si>
    <t xml:space="preserve">szynka gotowana wieprzowa wędzona z Bobrownik </t>
  </si>
  <si>
    <t>Adres oferenta, nr telefonu , adres e-mail</t>
  </si>
  <si>
    <t>w odpowiedzi na zaproszenie do składania ofert dotyczące zamówienia na dostawę mięsa świeżego, wędlin i drobiu  w okresie od 01.07.2019 do 31.12.2019 
dla Centrum Placówek Opiekuńczo-Wychowawczych "Parkowa" w Krakowie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</si>
</sst>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\ #,##0.00,&quot;     &quot;;\-#,##0.00,&quot;     &quot;;&quot; -&quot;#&quot;      &quot;;@\ 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Alignment="1">
      <alignment horizont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11" xfId="0" applyFont="1" applyBorder="1"/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horizontal="center"/>
    </xf>
    <xf numFmtId="0" fontId="11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5" fillId="0" borderId="0" xfId="0" applyFont="1" applyFill="1"/>
    <xf numFmtId="0" fontId="8" fillId="3" borderId="1" xfId="0" applyFont="1" applyFill="1" applyBorder="1" applyAlignment="1">
      <alignment horizontal="right" vertical="center"/>
    </xf>
    <xf numFmtId="1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3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/>
    <xf numFmtId="0" fontId="11" fillId="3" borderId="2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2" fillId="0" borderId="0" xfId="0" applyFont="1" applyAlignment="1"/>
    <xf numFmtId="3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8" fillId="0" borderId="8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zoomScaleNormal="100" workbookViewId="0">
      <selection activeCell="L7" sqref="L7"/>
    </sheetView>
  </sheetViews>
  <sheetFormatPr defaultRowHeight="13.8"/>
  <cols>
    <col min="1" max="1" width="4.8984375" customWidth="1"/>
    <col min="2" max="2" width="34.09765625" customWidth="1"/>
    <col min="3" max="3" width="7.796875" customWidth="1"/>
    <col min="5" max="5" width="14.3984375" customWidth="1"/>
    <col min="6" max="6" width="9.796875" customWidth="1"/>
    <col min="7" max="7" width="10.296875" customWidth="1"/>
    <col min="8" max="8" width="10.3984375" customWidth="1"/>
  </cols>
  <sheetData>
    <row r="1" spans="1:8" ht="16.8">
      <c r="A1" s="1"/>
      <c r="B1" s="2"/>
      <c r="C1" s="2"/>
      <c r="D1" s="3"/>
      <c r="E1" s="28" t="s">
        <v>0</v>
      </c>
      <c r="F1" s="29"/>
      <c r="G1" s="29"/>
      <c r="H1" s="30"/>
    </row>
    <row r="2" spans="1:8" ht="16.8">
      <c r="A2" s="1"/>
      <c r="B2" s="2"/>
      <c r="C2" s="2"/>
      <c r="D2" s="3"/>
      <c r="E2" s="28" t="s">
        <v>1</v>
      </c>
      <c r="F2" s="29"/>
      <c r="G2" s="29"/>
      <c r="H2" s="30"/>
    </row>
    <row r="3" spans="1:8" ht="16.8">
      <c r="A3" s="1"/>
      <c r="B3" s="2"/>
      <c r="C3" s="2"/>
      <c r="D3" s="3"/>
      <c r="E3" s="29"/>
      <c r="F3" s="29"/>
      <c r="G3" s="29"/>
      <c r="H3" s="30"/>
    </row>
    <row r="4" spans="1:8" ht="16.8">
      <c r="A4" s="1"/>
      <c r="B4" s="2"/>
      <c r="C4" s="2"/>
      <c r="D4" s="3"/>
      <c r="E4" s="29"/>
      <c r="F4" s="29"/>
      <c r="G4" s="29"/>
      <c r="H4" s="30"/>
    </row>
    <row r="5" spans="1:8" ht="16.8">
      <c r="A5" s="1"/>
      <c r="B5" s="2"/>
      <c r="C5" s="2"/>
      <c r="D5" s="3"/>
      <c r="E5" s="4"/>
      <c r="F5" s="2"/>
      <c r="G5" s="2"/>
    </row>
    <row r="6" spans="1:8" ht="30.6" customHeight="1">
      <c r="A6" s="31" t="s">
        <v>2</v>
      </c>
      <c r="B6" s="31"/>
      <c r="C6" s="31"/>
      <c r="D6" s="31"/>
      <c r="E6" s="31"/>
      <c r="F6" s="32"/>
      <c r="G6" s="32"/>
      <c r="H6" s="30"/>
    </row>
    <row r="7" spans="1:8" ht="67.8" customHeight="1">
      <c r="A7" s="33" t="s">
        <v>71</v>
      </c>
      <c r="B7" s="34"/>
      <c r="C7" s="34"/>
      <c r="D7" s="34"/>
      <c r="E7" s="34"/>
      <c r="F7" s="34"/>
      <c r="G7" s="34"/>
      <c r="H7" s="30"/>
    </row>
    <row r="8" spans="1:8" ht="17.399999999999999">
      <c r="A8" s="5"/>
      <c r="B8" s="6"/>
      <c r="C8" s="6"/>
      <c r="D8" s="6"/>
      <c r="E8" s="6"/>
      <c r="F8" s="6"/>
      <c r="G8" s="6"/>
    </row>
    <row r="9" spans="1:8" ht="59.4" customHeight="1">
      <c r="A9" s="35" t="s">
        <v>3</v>
      </c>
      <c r="B9" s="36"/>
      <c r="C9" s="36"/>
      <c r="D9" s="37"/>
      <c r="E9" s="37"/>
      <c r="F9" s="37"/>
      <c r="G9" s="37"/>
      <c r="H9" s="38"/>
    </row>
    <row r="10" spans="1:8" ht="65.400000000000006" customHeight="1">
      <c r="A10" s="43" t="s">
        <v>70</v>
      </c>
      <c r="B10" s="44"/>
      <c r="C10" s="45"/>
      <c r="D10" s="37"/>
      <c r="E10" s="37"/>
      <c r="F10" s="37"/>
      <c r="G10" s="37"/>
      <c r="H10" s="38"/>
    </row>
    <row r="13" spans="1:8" ht="14.4" thickBot="1"/>
    <row r="14" spans="1:8" s="10" customFormat="1" ht="45" customHeight="1" thickBot="1">
      <c r="A14" s="7" t="s">
        <v>4</v>
      </c>
      <c r="B14" s="8" t="s">
        <v>5</v>
      </c>
      <c r="C14" s="8" t="s">
        <v>6</v>
      </c>
      <c r="D14" s="8" t="s">
        <v>7</v>
      </c>
      <c r="E14" s="8" t="s">
        <v>8</v>
      </c>
      <c r="F14" s="8" t="s">
        <v>9</v>
      </c>
      <c r="G14" s="8" t="s">
        <v>10</v>
      </c>
      <c r="H14" s="9" t="s">
        <v>11</v>
      </c>
    </row>
    <row r="15" spans="1:8" ht="29.4" customHeight="1">
      <c r="A15" s="46" t="s">
        <v>18</v>
      </c>
      <c r="B15" s="47"/>
      <c r="C15" s="47"/>
      <c r="D15" s="47"/>
      <c r="E15" s="47"/>
      <c r="F15" s="47"/>
      <c r="G15" s="47"/>
      <c r="H15" s="48"/>
    </row>
    <row r="16" spans="1:8" ht="19.95" customHeight="1">
      <c r="A16" s="11">
        <v>1</v>
      </c>
      <c r="B16" s="12" t="s">
        <v>19</v>
      </c>
      <c r="C16" s="13" t="s">
        <v>12</v>
      </c>
      <c r="D16" s="14">
        <v>5</v>
      </c>
      <c r="E16" s="11"/>
      <c r="F16" s="11">
        <f>D16*E16</f>
        <v>0</v>
      </c>
      <c r="G16" s="11">
        <f>F16*5%</f>
        <v>0</v>
      </c>
      <c r="H16" s="11">
        <f>F16+G16</f>
        <v>0</v>
      </c>
    </row>
    <row r="17" spans="1:8" ht="19.95" customHeight="1">
      <c r="A17" s="15">
        <f>A16+1</f>
        <v>2</v>
      </c>
      <c r="B17" s="12" t="s">
        <v>20</v>
      </c>
      <c r="C17" s="16" t="s">
        <v>12</v>
      </c>
      <c r="D17" s="17">
        <v>6</v>
      </c>
      <c r="E17" s="15"/>
      <c r="F17" s="11">
        <f t="shared" ref="F17:F28" si="0">D17*E17</f>
        <v>0</v>
      </c>
      <c r="G17" s="11">
        <f t="shared" ref="G17:G28" si="1">F17*5%</f>
        <v>0</v>
      </c>
      <c r="H17" s="11">
        <f t="shared" ref="H17:H28" si="2">F17+G17</f>
        <v>0</v>
      </c>
    </row>
    <row r="18" spans="1:8" ht="19.95" customHeight="1">
      <c r="A18" s="15">
        <f t="shared" ref="A18:A28" si="3">A17+1</f>
        <v>3</v>
      </c>
      <c r="B18" s="18" t="s">
        <v>21</v>
      </c>
      <c r="C18" s="16" t="s">
        <v>12</v>
      </c>
      <c r="D18" s="17">
        <v>40</v>
      </c>
      <c r="E18" s="15"/>
      <c r="F18" s="11">
        <f t="shared" si="0"/>
        <v>0</v>
      </c>
      <c r="G18" s="11">
        <f t="shared" si="1"/>
        <v>0</v>
      </c>
      <c r="H18" s="11">
        <f t="shared" si="2"/>
        <v>0</v>
      </c>
    </row>
    <row r="19" spans="1:8" ht="19.95" customHeight="1">
      <c r="A19" s="15">
        <f t="shared" si="3"/>
        <v>4</v>
      </c>
      <c r="B19" s="18" t="s">
        <v>22</v>
      </c>
      <c r="C19" s="16" t="s">
        <v>12</v>
      </c>
      <c r="D19" s="17">
        <v>6</v>
      </c>
      <c r="E19" s="15"/>
      <c r="F19" s="11">
        <f t="shared" si="0"/>
        <v>0</v>
      </c>
      <c r="G19" s="11">
        <f t="shared" si="1"/>
        <v>0</v>
      </c>
      <c r="H19" s="11">
        <f t="shared" si="2"/>
        <v>0</v>
      </c>
    </row>
    <row r="20" spans="1:8" ht="24.6" customHeight="1">
      <c r="A20" s="15">
        <f t="shared" si="3"/>
        <v>5</v>
      </c>
      <c r="B20" s="18" t="s">
        <v>23</v>
      </c>
      <c r="C20" s="16" t="s">
        <v>12</v>
      </c>
      <c r="D20" s="17">
        <v>200</v>
      </c>
      <c r="E20" s="15"/>
      <c r="F20" s="11">
        <f t="shared" si="0"/>
        <v>0</v>
      </c>
      <c r="G20" s="11">
        <f t="shared" si="1"/>
        <v>0</v>
      </c>
      <c r="H20" s="11">
        <f t="shared" si="2"/>
        <v>0</v>
      </c>
    </row>
    <row r="21" spans="1:8" ht="19.95" customHeight="1">
      <c r="A21" s="15">
        <f t="shared" si="3"/>
        <v>6</v>
      </c>
      <c r="B21" s="18" t="s">
        <v>24</v>
      </c>
      <c r="C21" s="16" t="s">
        <v>12</v>
      </c>
      <c r="D21" s="17">
        <v>10</v>
      </c>
      <c r="E21" s="15"/>
      <c r="F21" s="11">
        <f t="shared" si="0"/>
        <v>0</v>
      </c>
      <c r="G21" s="11">
        <f t="shared" si="1"/>
        <v>0</v>
      </c>
      <c r="H21" s="11">
        <f t="shared" si="2"/>
        <v>0</v>
      </c>
    </row>
    <row r="22" spans="1:8" ht="19.95" customHeight="1">
      <c r="A22" s="15">
        <f t="shared" si="3"/>
        <v>7</v>
      </c>
      <c r="B22" s="18" t="s">
        <v>25</v>
      </c>
      <c r="C22" s="16" t="s">
        <v>12</v>
      </c>
      <c r="D22" s="17">
        <v>10</v>
      </c>
      <c r="E22" s="15"/>
      <c r="F22" s="11">
        <f t="shared" si="0"/>
        <v>0</v>
      </c>
      <c r="G22" s="11">
        <f t="shared" si="1"/>
        <v>0</v>
      </c>
      <c r="H22" s="11">
        <f t="shared" si="2"/>
        <v>0</v>
      </c>
    </row>
    <row r="23" spans="1:8" ht="19.95" customHeight="1">
      <c r="A23" s="15">
        <f t="shared" si="3"/>
        <v>8</v>
      </c>
      <c r="B23" s="18" t="s">
        <v>26</v>
      </c>
      <c r="C23" s="16" t="s">
        <v>12</v>
      </c>
      <c r="D23" s="17">
        <v>80</v>
      </c>
      <c r="E23" s="15"/>
      <c r="F23" s="11">
        <f t="shared" si="0"/>
        <v>0</v>
      </c>
      <c r="G23" s="11">
        <f t="shared" si="1"/>
        <v>0</v>
      </c>
      <c r="H23" s="11">
        <f t="shared" si="2"/>
        <v>0</v>
      </c>
    </row>
    <row r="24" spans="1:8" ht="19.95" customHeight="1">
      <c r="A24" s="15">
        <f t="shared" si="3"/>
        <v>9</v>
      </c>
      <c r="B24" s="18" t="s">
        <v>27</v>
      </c>
      <c r="C24" s="16" t="s">
        <v>12</v>
      </c>
      <c r="D24" s="17">
        <v>6</v>
      </c>
      <c r="E24" s="15"/>
      <c r="F24" s="11">
        <f t="shared" si="0"/>
        <v>0</v>
      </c>
      <c r="G24" s="11">
        <f t="shared" si="1"/>
        <v>0</v>
      </c>
      <c r="H24" s="11">
        <f t="shared" si="2"/>
        <v>0</v>
      </c>
    </row>
    <row r="25" spans="1:8" ht="19.95" customHeight="1">
      <c r="A25" s="15">
        <f t="shared" si="3"/>
        <v>10</v>
      </c>
      <c r="B25" s="18" t="s">
        <v>28</v>
      </c>
      <c r="C25" s="16" t="s">
        <v>12</v>
      </c>
      <c r="D25" s="17">
        <v>120</v>
      </c>
      <c r="E25" s="15"/>
      <c r="F25" s="11">
        <f t="shared" si="0"/>
        <v>0</v>
      </c>
      <c r="G25" s="11">
        <f t="shared" si="1"/>
        <v>0</v>
      </c>
      <c r="H25" s="11">
        <f t="shared" si="2"/>
        <v>0</v>
      </c>
    </row>
    <row r="26" spans="1:8" ht="19.95" customHeight="1">
      <c r="A26" s="15">
        <f t="shared" si="3"/>
        <v>11</v>
      </c>
      <c r="B26" s="18" t="s">
        <v>29</v>
      </c>
      <c r="C26" s="16" t="s">
        <v>12</v>
      </c>
      <c r="D26" s="17">
        <v>5</v>
      </c>
      <c r="E26" s="15"/>
      <c r="F26" s="11">
        <f t="shared" si="0"/>
        <v>0</v>
      </c>
      <c r="G26" s="11">
        <f t="shared" si="1"/>
        <v>0</v>
      </c>
      <c r="H26" s="11">
        <f t="shared" si="2"/>
        <v>0</v>
      </c>
    </row>
    <row r="27" spans="1:8" ht="19.95" customHeight="1">
      <c r="A27" s="15">
        <f t="shared" si="3"/>
        <v>12</v>
      </c>
      <c r="B27" s="18" t="s">
        <v>30</v>
      </c>
      <c r="C27" s="16" t="s">
        <v>12</v>
      </c>
      <c r="D27" s="17">
        <v>2</v>
      </c>
      <c r="E27" s="15"/>
      <c r="F27" s="11">
        <f t="shared" si="0"/>
        <v>0</v>
      </c>
      <c r="G27" s="11">
        <f t="shared" si="1"/>
        <v>0</v>
      </c>
      <c r="H27" s="11">
        <f t="shared" si="2"/>
        <v>0</v>
      </c>
    </row>
    <row r="28" spans="1:8" ht="19.95" customHeight="1">
      <c r="A28" s="15">
        <f t="shared" si="3"/>
        <v>13</v>
      </c>
      <c r="B28" s="18" t="s">
        <v>31</v>
      </c>
      <c r="C28" s="16" t="s">
        <v>12</v>
      </c>
      <c r="D28" s="17">
        <v>10</v>
      </c>
      <c r="E28" s="15"/>
      <c r="F28" s="11">
        <f t="shared" si="0"/>
        <v>0</v>
      </c>
      <c r="G28" s="11">
        <f t="shared" si="1"/>
        <v>0</v>
      </c>
      <c r="H28" s="11">
        <f t="shared" si="2"/>
        <v>0</v>
      </c>
    </row>
    <row r="29" spans="1:8" ht="25.95" customHeight="1">
      <c r="A29" s="49" t="s">
        <v>32</v>
      </c>
      <c r="B29" s="50"/>
      <c r="C29" s="50"/>
      <c r="D29" s="50"/>
      <c r="E29" s="50"/>
      <c r="F29" s="50"/>
      <c r="G29" s="50"/>
      <c r="H29" s="51"/>
    </row>
    <row r="30" spans="1:8" ht="19.95" customHeight="1">
      <c r="A30" s="15">
        <v>1</v>
      </c>
      <c r="B30" s="15" t="s">
        <v>34</v>
      </c>
      <c r="C30" s="16" t="s">
        <v>12</v>
      </c>
      <c r="D30" s="17">
        <v>20</v>
      </c>
      <c r="E30" s="15"/>
      <c r="F30" s="15">
        <f>D30*E30</f>
        <v>0</v>
      </c>
      <c r="G30" s="15">
        <f>F30*5%</f>
        <v>0</v>
      </c>
      <c r="H30" s="15">
        <f>F30+G30</f>
        <v>0</v>
      </c>
    </row>
    <row r="31" spans="1:8" ht="19.95" customHeight="1">
      <c r="A31" s="15">
        <f>A30+1</f>
        <v>2</v>
      </c>
      <c r="B31" s="15" t="s">
        <v>33</v>
      </c>
      <c r="C31" s="16" t="s">
        <v>12</v>
      </c>
      <c r="D31" s="17">
        <v>120</v>
      </c>
      <c r="E31" s="15"/>
      <c r="F31" s="15">
        <f t="shared" ref="F31:F38" si="4">D31*E31</f>
        <v>0</v>
      </c>
      <c r="G31" s="15">
        <f t="shared" ref="G31:G38" si="5">F31*5%</f>
        <v>0</v>
      </c>
      <c r="H31" s="15">
        <f t="shared" ref="H31:H38" si="6">F31+G31</f>
        <v>0</v>
      </c>
    </row>
    <row r="32" spans="1:8" ht="19.95" customHeight="1">
      <c r="A32" s="15">
        <f t="shared" ref="A32:A38" si="7">A31+1</f>
        <v>3</v>
      </c>
      <c r="B32" s="15" t="s">
        <v>35</v>
      </c>
      <c r="C32" s="16" t="s">
        <v>12</v>
      </c>
      <c r="D32" s="17">
        <v>20</v>
      </c>
      <c r="E32" s="15"/>
      <c r="F32" s="15">
        <f t="shared" si="4"/>
        <v>0</v>
      </c>
      <c r="G32" s="15">
        <f t="shared" si="5"/>
        <v>0</v>
      </c>
      <c r="H32" s="15">
        <f t="shared" si="6"/>
        <v>0</v>
      </c>
    </row>
    <row r="33" spans="1:8" ht="19.95" customHeight="1">
      <c r="A33" s="15">
        <f t="shared" si="7"/>
        <v>4</v>
      </c>
      <c r="B33" s="15" t="s">
        <v>36</v>
      </c>
      <c r="C33" s="16" t="s">
        <v>12</v>
      </c>
      <c r="D33" s="17">
        <v>5</v>
      </c>
      <c r="E33" s="15"/>
      <c r="F33" s="15">
        <f t="shared" si="4"/>
        <v>0</v>
      </c>
      <c r="G33" s="15">
        <f t="shared" si="5"/>
        <v>0</v>
      </c>
      <c r="H33" s="15">
        <f t="shared" si="6"/>
        <v>0</v>
      </c>
    </row>
    <row r="34" spans="1:8" ht="19.95" customHeight="1">
      <c r="A34" s="15">
        <f t="shared" si="7"/>
        <v>5</v>
      </c>
      <c r="B34" s="15" t="s">
        <v>37</v>
      </c>
      <c r="C34" s="16" t="s">
        <v>12</v>
      </c>
      <c r="D34" s="17">
        <v>20</v>
      </c>
      <c r="E34" s="15"/>
      <c r="F34" s="15">
        <f t="shared" si="4"/>
        <v>0</v>
      </c>
      <c r="G34" s="15">
        <f t="shared" si="5"/>
        <v>0</v>
      </c>
      <c r="H34" s="15">
        <f t="shared" si="6"/>
        <v>0</v>
      </c>
    </row>
    <row r="35" spans="1:8" ht="19.95" customHeight="1">
      <c r="A35" s="15">
        <f t="shared" si="7"/>
        <v>6</v>
      </c>
      <c r="B35" s="15" t="s">
        <v>38</v>
      </c>
      <c r="C35" s="16" t="s">
        <v>12</v>
      </c>
      <c r="D35" s="17">
        <v>60</v>
      </c>
      <c r="E35" s="15"/>
      <c r="F35" s="15">
        <f t="shared" si="4"/>
        <v>0</v>
      </c>
      <c r="G35" s="15">
        <f t="shared" si="5"/>
        <v>0</v>
      </c>
      <c r="H35" s="15">
        <f t="shared" si="6"/>
        <v>0</v>
      </c>
    </row>
    <row r="36" spans="1:8" ht="19.95" customHeight="1">
      <c r="A36" s="15">
        <f t="shared" si="7"/>
        <v>7</v>
      </c>
      <c r="B36" s="15" t="s">
        <v>39</v>
      </c>
      <c r="C36" s="16" t="s">
        <v>12</v>
      </c>
      <c r="D36" s="17">
        <v>110</v>
      </c>
      <c r="E36" s="15"/>
      <c r="F36" s="15">
        <f t="shared" si="4"/>
        <v>0</v>
      </c>
      <c r="G36" s="15">
        <f t="shared" si="5"/>
        <v>0</v>
      </c>
      <c r="H36" s="15">
        <f t="shared" si="6"/>
        <v>0</v>
      </c>
    </row>
    <row r="37" spans="1:8" ht="19.95" customHeight="1">
      <c r="A37" s="15">
        <f t="shared" si="7"/>
        <v>8</v>
      </c>
      <c r="B37" s="15" t="s">
        <v>40</v>
      </c>
      <c r="C37" s="16" t="s">
        <v>12</v>
      </c>
      <c r="D37" s="17">
        <v>50</v>
      </c>
      <c r="E37" s="15"/>
      <c r="F37" s="15">
        <f t="shared" si="4"/>
        <v>0</v>
      </c>
      <c r="G37" s="15">
        <f t="shared" si="5"/>
        <v>0</v>
      </c>
      <c r="H37" s="15">
        <f t="shared" si="6"/>
        <v>0</v>
      </c>
    </row>
    <row r="38" spans="1:8" ht="19.95" customHeight="1">
      <c r="A38" s="15">
        <f t="shared" si="7"/>
        <v>9</v>
      </c>
      <c r="B38" s="15" t="s">
        <v>41</v>
      </c>
      <c r="C38" s="16" t="s">
        <v>12</v>
      </c>
      <c r="D38" s="17">
        <v>10</v>
      </c>
      <c r="E38" s="15"/>
      <c r="F38" s="15">
        <f t="shared" si="4"/>
        <v>0</v>
      </c>
      <c r="G38" s="15">
        <f t="shared" si="5"/>
        <v>0</v>
      </c>
      <c r="H38" s="15">
        <f t="shared" si="6"/>
        <v>0</v>
      </c>
    </row>
    <row r="39" spans="1:8" ht="27.75" customHeight="1">
      <c r="A39" s="49" t="s">
        <v>42</v>
      </c>
      <c r="B39" s="50"/>
      <c r="C39" s="50"/>
      <c r="D39" s="50"/>
      <c r="E39" s="50"/>
      <c r="F39" s="50"/>
      <c r="G39" s="50"/>
      <c r="H39" s="51"/>
    </row>
    <row r="40" spans="1:8" ht="19.95" customHeight="1">
      <c r="A40" s="15">
        <v>1</v>
      </c>
      <c r="B40" s="15" t="s">
        <v>50</v>
      </c>
      <c r="C40" s="16" t="s">
        <v>12</v>
      </c>
      <c r="D40" s="19">
        <v>20</v>
      </c>
      <c r="E40" s="15"/>
      <c r="F40" s="15">
        <f>D40*E40</f>
        <v>0</v>
      </c>
      <c r="G40" s="15">
        <f>F40*5%</f>
        <v>0</v>
      </c>
      <c r="H40" s="15">
        <f>F40+G40</f>
        <v>0</v>
      </c>
    </row>
    <row r="41" spans="1:8" ht="19.95" customHeight="1">
      <c r="A41" s="15">
        <f>A40+1</f>
        <v>2</v>
      </c>
      <c r="B41" s="15" t="s">
        <v>43</v>
      </c>
      <c r="C41" s="16" t="s">
        <v>12</v>
      </c>
      <c r="D41" s="19">
        <v>10</v>
      </c>
      <c r="E41" s="15"/>
      <c r="F41" s="15">
        <f t="shared" ref="F41:F66" si="8">D41*E41</f>
        <v>0</v>
      </c>
      <c r="G41" s="15">
        <f t="shared" ref="G41:G66" si="9">F41*5%</f>
        <v>0</v>
      </c>
      <c r="H41" s="15">
        <f t="shared" ref="H41:H66" si="10">F41+G41</f>
        <v>0</v>
      </c>
    </row>
    <row r="42" spans="1:8" ht="19.95" customHeight="1">
      <c r="A42" s="15">
        <f t="shared" ref="A42:A66" si="11">A41+1</f>
        <v>3</v>
      </c>
      <c r="B42" s="18" t="s">
        <v>45</v>
      </c>
      <c r="C42" s="16" t="s">
        <v>12</v>
      </c>
      <c r="D42" s="19">
        <v>40</v>
      </c>
      <c r="E42" s="15"/>
      <c r="F42" s="15">
        <f t="shared" si="8"/>
        <v>0</v>
      </c>
      <c r="G42" s="15">
        <f t="shared" si="9"/>
        <v>0</v>
      </c>
      <c r="H42" s="15">
        <f t="shared" si="10"/>
        <v>0</v>
      </c>
    </row>
    <row r="43" spans="1:8" ht="19.95" customHeight="1">
      <c r="A43" s="15">
        <f t="shared" si="11"/>
        <v>4</v>
      </c>
      <c r="B43" s="18" t="s">
        <v>51</v>
      </c>
      <c r="C43" s="16" t="s">
        <v>12</v>
      </c>
      <c r="D43" s="19">
        <v>10</v>
      </c>
      <c r="E43" s="15"/>
      <c r="F43" s="15">
        <f t="shared" si="8"/>
        <v>0</v>
      </c>
      <c r="G43" s="15">
        <f t="shared" si="9"/>
        <v>0</v>
      </c>
      <c r="H43" s="15">
        <f t="shared" si="10"/>
        <v>0</v>
      </c>
    </row>
    <row r="44" spans="1:8" ht="28.2" customHeight="1">
      <c r="A44" s="15">
        <f t="shared" si="11"/>
        <v>5</v>
      </c>
      <c r="B44" s="18" t="s">
        <v>44</v>
      </c>
      <c r="C44" s="16" t="s">
        <v>12</v>
      </c>
      <c r="D44" s="19">
        <v>5</v>
      </c>
      <c r="E44" s="15"/>
      <c r="F44" s="15">
        <f t="shared" si="8"/>
        <v>0</v>
      </c>
      <c r="G44" s="15">
        <f t="shared" si="9"/>
        <v>0</v>
      </c>
      <c r="H44" s="15">
        <f t="shared" si="10"/>
        <v>0</v>
      </c>
    </row>
    <row r="45" spans="1:8" ht="19.95" customHeight="1">
      <c r="A45" s="15">
        <f t="shared" si="11"/>
        <v>6</v>
      </c>
      <c r="B45" s="18" t="s">
        <v>47</v>
      </c>
      <c r="C45" s="16" t="s">
        <v>12</v>
      </c>
      <c r="D45" s="19">
        <v>40</v>
      </c>
      <c r="E45" s="15"/>
      <c r="F45" s="15">
        <f t="shared" si="8"/>
        <v>0</v>
      </c>
      <c r="G45" s="15">
        <f t="shared" si="9"/>
        <v>0</v>
      </c>
      <c r="H45" s="15">
        <f t="shared" si="10"/>
        <v>0</v>
      </c>
    </row>
    <row r="46" spans="1:8" ht="19.95" customHeight="1">
      <c r="A46" s="15">
        <f t="shared" si="11"/>
        <v>7</v>
      </c>
      <c r="B46" s="18" t="s">
        <v>49</v>
      </c>
      <c r="C46" s="16" t="s">
        <v>12</v>
      </c>
      <c r="D46" s="19">
        <v>10</v>
      </c>
      <c r="E46" s="15"/>
      <c r="F46" s="15">
        <f t="shared" si="8"/>
        <v>0</v>
      </c>
      <c r="G46" s="15">
        <f t="shared" si="9"/>
        <v>0</v>
      </c>
      <c r="H46" s="15">
        <f t="shared" si="10"/>
        <v>0</v>
      </c>
    </row>
    <row r="47" spans="1:8" ht="19.95" customHeight="1">
      <c r="A47" s="15">
        <f t="shared" si="11"/>
        <v>8</v>
      </c>
      <c r="B47" s="18" t="s">
        <v>46</v>
      </c>
      <c r="C47" s="16" t="s">
        <v>12</v>
      </c>
      <c r="D47" s="19">
        <v>10</v>
      </c>
      <c r="E47" s="15"/>
      <c r="F47" s="15">
        <f t="shared" si="8"/>
        <v>0</v>
      </c>
      <c r="G47" s="15">
        <f t="shared" si="9"/>
        <v>0</v>
      </c>
      <c r="H47" s="15">
        <f t="shared" si="10"/>
        <v>0</v>
      </c>
    </row>
    <row r="48" spans="1:8" ht="19.95" customHeight="1">
      <c r="A48" s="15">
        <f t="shared" si="11"/>
        <v>9</v>
      </c>
      <c r="B48" s="18" t="s">
        <v>48</v>
      </c>
      <c r="C48" s="16" t="s">
        <v>12</v>
      </c>
      <c r="D48" s="19">
        <v>10</v>
      </c>
      <c r="E48" s="15"/>
      <c r="F48" s="15">
        <f t="shared" si="8"/>
        <v>0</v>
      </c>
      <c r="G48" s="15">
        <f t="shared" si="9"/>
        <v>0</v>
      </c>
      <c r="H48" s="15">
        <f t="shared" si="10"/>
        <v>0</v>
      </c>
    </row>
    <row r="49" spans="1:11" ht="19.95" customHeight="1">
      <c r="A49" s="15">
        <f t="shared" si="11"/>
        <v>10</v>
      </c>
      <c r="B49" s="18" t="s">
        <v>65</v>
      </c>
      <c r="C49" s="16" t="s">
        <v>12</v>
      </c>
      <c r="D49" s="19">
        <v>40</v>
      </c>
      <c r="E49" s="15"/>
      <c r="F49" s="15">
        <f t="shared" si="8"/>
        <v>0</v>
      </c>
      <c r="G49" s="15">
        <f t="shared" si="9"/>
        <v>0</v>
      </c>
      <c r="H49" s="15">
        <f t="shared" si="10"/>
        <v>0</v>
      </c>
    </row>
    <row r="50" spans="1:11" ht="19.95" customHeight="1">
      <c r="A50" s="15">
        <v>11</v>
      </c>
      <c r="B50" s="25" t="s">
        <v>60</v>
      </c>
      <c r="C50" s="16" t="s">
        <v>12</v>
      </c>
      <c r="D50" s="19">
        <v>50</v>
      </c>
      <c r="E50" s="15"/>
      <c r="F50" s="15">
        <f t="shared" si="8"/>
        <v>0</v>
      </c>
      <c r="G50" s="15">
        <f t="shared" si="9"/>
        <v>0</v>
      </c>
      <c r="H50" s="15">
        <f t="shared" si="10"/>
        <v>0</v>
      </c>
    </row>
    <row r="51" spans="1:11" ht="19.95" customHeight="1">
      <c r="A51" s="15">
        <v>12</v>
      </c>
      <c r="B51" s="18" t="s">
        <v>68</v>
      </c>
      <c r="C51" s="16" t="s">
        <v>12</v>
      </c>
      <c r="D51" s="19">
        <v>20</v>
      </c>
      <c r="E51" s="15"/>
      <c r="F51" s="15">
        <f t="shared" si="8"/>
        <v>0</v>
      </c>
      <c r="G51" s="15">
        <f t="shared" si="9"/>
        <v>0</v>
      </c>
      <c r="H51" s="15">
        <f t="shared" si="10"/>
        <v>0</v>
      </c>
    </row>
    <row r="52" spans="1:11" ht="19.95" customHeight="1">
      <c r="A52" s="15">
        <v>13</v>
      </c>
      <c r="B52" s="25" t="s">
        <v>61</v>
      </c>
      <c r="C52" s="16" t="s">
        <v>12</v>
      </c>
      <c r="D52" s="19">
        <v>10</v>
      </c>
      <c r="E52" s="15"/>
      <c r="F52" s="15">
        <f t="shared" si="8"/>
        <v>0</v>
      </c>
      <c r="G52" s="15">
        <f t="shared" si="9"/>
        <v>0</v>
      </c>
      <c r="H52" s="15">
        <f t="shared" si="10"/>
        <v>0</v>
      </c>
    </row>
    <row r="53" spans="1:11" ht="19.95" customHeight="1">
      <c r="A53" s="15">
        <v>14</v>
      </c>
      <c r="B53" s="25" t="s">
        <v>62</v>
      </c>
      <c r="C53" s="16" t="s">
        <v>12</v>
      </c>
      <c r="D53" s="19">
        <v>50</v>
      </c>
      <c r="E53" s="15"/>
      <c r="F53" s="15">
        <f t="shared" si="8"/>
        <v>0</v>
      </c>
      <c r="G53" s="15">
        <f t="shared" si="9"/>
        <v>0</v>
      </c>
      <c r="H53" s="15">
        <f t="shared" si="10"/>
        <v>0</v>
      </c>
    </row>
    <row r="54" spans="1:11" ht="19.95" customHeight="1">
      <c r="A54" s="15">
        <v>15</v>
      </c>
      <c r="B54" s="25" t="s">
        <v>63</v>
      </c>
      <c r="C54" s="16" t="s">
        <v>12</v>
      </c>
      <c r="D54" s="19">
        <v>40</v>
      </c>
      <c r="E54" s="15"/>
      <c r="F54" s="15">
        <f t="shared" si="8"/>
        <v>0</v>
      </c>
      <c r="G54" s="15">
        <f t="shared" si="9"/>
        <v>0</v>
      </c>
      <c r="H54" s="15">
        <f t="shared" si="10"/>
        <v>0</v>
      </c>
    </row>
    <row r="55" spans="1:11" ht="19.95" customHeight="1">
      <c r="A55" s="15">
        <v>16</v>
      </c>
      <c r="B55" s="18" t="s">
        <v>52</v>
      </c>
      <c r="C55" s="16" t="s">
        <v>12</v>
      </c>
      <c r="D55" s="19">
        <v>10</v>
      </c>
      <c r="E55" s="15"/>
      <c r="F55" s="15">
        <f t="shared" si="8"/>
        <v>0</v>
      </c>
      <c r="G55" s="15">
        <f t="shared" si="9"/>
        <v>0</v>
      </c>
      <c r="H55" s="15">
        <f t="shared" si="10"/>
        <v>0</v>
      </c>
    </row>
    <row r="56" spans="1:11" ht="19.95" customHeight="1">
      <c r="A56" s="15">
        <v>17</v>
      </c>
      <c r="B56" s="18" t="s">
        <v>53</v>
      </c>
      <c r="C56" s="16" t="s">
        <v>12</v>
      </c>
      <c r="D56" s="19">
        <v>35</v>
      </c>
      <c r="E56" s="15"/>
      <c r="F56" s="15">
        <f t="shared" si="8"/>
        <v>0</v>
      </c>
      <c r="G56" s="15">
        <f t="shared" si="9"/>
        <v>0</v>
      </c>
      <c r="H56" s="15">
        <f t="shared" si="10"/>
        <v>0</v>
      </c>
    </row>
    <row r="57" spans="1:11" ht="30.3" customHeight="1">
      <c r="A57" s="15">
        <v>18</v>
      </c>
      <c r="B57" s="18" t="s">
        <v>64</v>
      </c>
      <c r="C57" s="16" t="s">
        <v>12</v>
      </c>
      <c r="D57" s="19">
        <v>30</v>
      </c>
      <c r="E57" s="15"/>
      <c r="F57" s="15">
        <f t="shared" si="8"/>
        <v>0</v>
      </c>
      <c r="G57" s="15">
        <f t="shared" si="9"/>
        <v>0</v>
      </c>
      <c r="H57" s="15">
        <f t="shared" si="10"/>
        <v>0</v>
      </c>
    </row>
    <row r="58" spans="1:11" ht="19.95" customHeight="1">
      <c r="A58" s="15">
        <f t="shared" si="11"/>
        <v>19</v>
      </c>
      <c r="B58" s="18" t="s">
        <v>56</v>
      </c>
      <c r="C58" s="16" t="s">
        <v>12</v>
      </c>
      <c r="D58" s="19">
        <v>50</v>
      </c>
      <c r="E58" s="15"/>
      <c r="F58" s="15">
        <f t="shared" si="8"/>
        <v>0</v>
      </c>
      <c r="G58" s="15">
        <f t="shared" si="9"/>
        <v>0</v>
      </c>
      <c r="H58" s="15">
        <f t="shared" si="10"/>
        <v>0</v>
      </c>
    </row>
    <row r="59" spans="1:11" ht="30.6" customHeight="1">
      <c r="A59" s="15">
        <f t="shared" si="11"/>
        <v>20</v>
      </c>
      <c r="B59" s="18" t="s">
        <v>55</v>
      </c>
      <c r="C59" s="16" t="s">
        <v>12</v>
      </c>
      <c r="D59" s="19">
        <v>20</v>
      </c>
      <c r="E59" s="15"/>
      <c r="F59" s="15">
        <f t="shared" si="8"/>
        <v>0</v>
      </c>
      <c r="G59" s="15">
        <f t="shared" si="9"/>
        <v>0</v>
      </c>
      <c r="H59" s="15">
        <f t="shared" si="10"/>
        <v>0</v>
      </c>
    </row>
    <row r="60" spans="1:11" ht="19.95" customHeight="1">
      <c r="A60" s="15">
        <f t="shared" si="11"/>
        <v>21</v>
      </c>
      <c r="B60" s="18" t="s">
        <v>67</v>
      </c>
      <c r="C60" s="16" t="s">
        <v>12</v>
      </c>
      <c r="D60" s="19">
        <v>40</v>
      </c>
      <c r="E60" s="15"/>
      <c r="F60" s="15">
        <f t="shared" si="8"/>
        <v>0</v>
      </c>
      <c r="G60" s="15">
        <f t="shared" si="9"/>
        <v>0</v>
      </c>
      <c r="H60" s="15">
        <f t="shared" si="10"/>
        <v>0</v>
      </c>
    </row>
    <row r="61" spans="1:11" ht="19.95" customHeight="1">
      <c r="A61" s="15">
        <f t="shared" si="11"/>
        <v>22</v>
      </c>
      <c r="B61" s="18" t="s">
        <v>54</v>
      </c>
      <c r="C61" s="16" t="s">
        <v>12</v>
      </c>
      <c r="D61" s="19">
        <v>20</v>
      </c>
      <c r="E61" s="15"/>
      <c r="F61" s="15">
        <f t="shared" si="8"/>
        <v>0</v>
      </c>
      <c r="G61" s="15">
        <f t="shared" si="9"/>
        <v>0</v>
      </c>
      <c r="H61" s="15">
        <f t="shared" si="10"/>
        <v>0</v>
      </c>
    </row>
    <row r="62" spans="1:11" ht="19.95" customHeight="1">
      <c r="A62" s="15">
        <f t="shared" si="11"/>
        <v>23</v>
      </c>
      <c r="B62" s="18" t="s">
        <v>57</v>
      </c>
      <c r="C62" s="16" t="s">
        <v>12</v>
      </c>
      <c r="D62" s="19">
        <v>15</v>
      </c>
      <c r="E62" s="15"/>
      <c r="F62" s="15">
        <f t="shared" si="8"/>
        <v>0</v>
      </c>
      <c r="G62" s="15">
        <f t="shared" si="9"/>
        <v>0</v>
      </c>
      <c r="H62" s="15">
        <f t="shared" si="10"/>
        <v>0</v>
      </c>
    </row>
    <row r="63" spans="1:11" ht="19.95" customHeight="1">
      <c r="A63" s="15">
        <f t="shared" si="11"/>
        <v>24</v>
      </c>
      <c r="B63" s="18" t="s">
        <v>58</v>
      </c>
      <c r="C63" s="16" t="s">
        <v>12</v>
      </c>
      <c r="D63" s="19">
        <v>10</v>
      </c>
      <c r="E63" s="15"/>
      <c r="F63" s="15">
        <f t="shared" si="8"/>
        <v>0</v>
      </c>
      <c r="G63" s="15">
        <f t="shared" si="9"/>
        <v>0</v>
      </c>
      <c r="H63" s="15">
        <f t="shared" si="10"/>
        <v>0</v>
      </c>
      <c r="K63" s="26"/>
    </row>
    <row r="64" spans="1:11" ht="27" customHeight="1">
      <c r="A64" s="15">
        <f t="shared" si="11"/>
        <v>25</v>
      </c>
      <c r="B64" s="18" t="s">
        <v>69</v>
      </c>
      <c r="C64" s="16" t="s">
        <v>12</v>
      </c>
      <c r="D64" s="19">
        <v>100</v>
      </c>
      <c r="E64" s="24"/>
      <c r="F64" s="15">
        <f t="shared" si="8"/>
        <v>0</v>
      </c>
      <c r="G64" s="15">
        <f t="shared" si="9"/>
        <v>0</v>
      </c>
      <c r="H64" s="15">
        <f t="shared" si="10"/>
        <v>0</v>
      </c>
    </row>
    <row r="65" spans="1:8" ht="19.95" customHeight="1">
      <c r="A65" s="15">
        <f t="shared" si="11"/>
        <v>26</v>
      </c>
      <c r="B65" s="18" t="s">
        <v>66</v>
      </c>
      <c r="C65" s="16" t="s">
        <v>12</v>
      </c>
      <c r="D65" s="19">
        <v>15</v>
      </c>
      <c r="E65" s="15"/>
      <c r="F65" s="15">
        <f t="shared" si="8"/>
        <v>0</v>
      </c>
      <c r="G65" s="15">
        <f t="shared" si="9"/>
        <v>0</v>
      </c>
      <c r="H65" s="15">
        <f t="shared" si="10"/>
        <v>0</v>
      </c>
    </row>
    <row r="66" spans="1:8" ht="19.95" customHeight="1">
      <c r="A66" s="15">
        <f t="shared" si="11"/>
        <v>27</v>
      </c>
      <c r="B66" s="18" t="s">
        <v>59</v>
      </c>
      <c r="C66" s="16" t="s">
        <v>12</v>
      </c>
      <c r="D66" s="19">
        <v>20</v>
      </c>
      <c r="E66" s="15"/>
      <c r="F66" s="15">
        <f t="shared" si="8"/>
        <v>0</v>
      </c>
      <c r="G66" s="15">
        <f t="shared" si="9"/>
        <v>0</v>
      </c>
      <c r="H66" s="15">
        <f t="shared" si="10"/>
        <v>0</v>
      </c>
    </row>
    <row r="67" spans="1:8" s="22" customFormat="1" ht="25.2" customHeight="1">
      <c r="A67" s="39" t="s">
        <v>13</v>
      </c>
      <c r="B67" s="40"/>
      <c r="C67" s="40"/>
      <c r="D67" s="40"/>
      <c r="E67" s="41"/>
      <c r="F67" s="20">
        <f>SUM(F16:F28)+SUM(F30:F38)+SUM(F40:F66)</f>
        <v>0</v>
      </c>
      <c r="G67" s="21">
        <f>SUM(G16:G28)+SUM(G30:G38)+SUM(G40:G66)</f>
        <v>0</v>
      </c>
      <c r="H67" s="27">
        <f>SUM(H16:H28)+SUM(H30:H38)+SUM(H40:H66)</f>
        <v>0</v>
      </c>
    </row>
    <row r="70" spans="1:8">
      <c r="B70" t="s">
        <v>14</v>
      </c>
      <c r="E70" s="30" t="s">
        <v>15</v>
      </c>
      <c r="F70" s="30"/>
      <c r="G70" s="30"/>
    </row>
    <row r="71" spans="1:8">
      <c r="B71" s="23" t="s">
        <v>16</v>
      </c>
      <c r="C71" s="23"/>
      <c r="D71" s="23"/>
      <c r="E71" s="42" t="s">
        <v>17</v>
      </c>
      <c r="F71" s="42"/>
      <c r="G71" s="42"/>
    </row>
  </sheetData>
  <mergeCells count="14">
    <mergeCell ref="A67:E67"/>
    <mergeCell ref="E70:G70"/>
    <mergeCell ref="E71:G71"/>
    <mergeCell ref="A10:C10"/>
    <mergeCell ref="D10:H10"/>
    <mergeCell ref="A15:H15"/>
    <mergeCell ref="A29:H29"/>
    <mergeCell ref="A39:H39"/>
    <mergeCell ref="E1:H1"/>
    <mergeCell ref="E2:H4"/>
    <mergeCell ref="A6:H6"/>
    <mergeCell ref="A7:H7"/>
    <mergeCell ref="A9:C9"/>
    <mergeCell ref="D9:H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cp:lastPrinted>2019-06-12T11:18:17Z</cp:lastPrinted>
  <dcterms:created xsi:type="dcterms:W3CDTF">2017-12-08T08:42:42Z</dcterms:created>
  <dcterms:modified xsi:type="dcterms:W3CDTF">2019-06-12T11:18:35Z</dcterms:modified>
</cp:coreProperties>
</file>