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nabiał 2019\"/>
    </mc:Choice>
  </mc:AlternateContent>
  <bookViews>
    <workbookView xWindow="0" yWindow="0" windowWidth="15360" windowHeight="816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9" i="1" l="1"/>
  <c r="F19" i="1"/>
  <c r="G19" i="1" l="1"/>
  <c r="G29" i="1"/>
  <c r="G32" i="1"/>
  <c r="G33" i="1"/>
  <c r="F28" i="1"/>
  <c r="F35" i="1"/>
  <c r="G35" i="1" s="1"/>
  <c r="F27" i="1"/>
  <c r="G27" i="1" s="1"/>
  <c r="F40" i="1"/>
  <c r="G40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F17" i="1"/>
  <c r="F36" i="1"/>
  <c r="G36" i="1" s="1"/>
  <c r="F34" i="1"/>
  <c r="F41" i="1"/>
  <c r="G41" i="1" s="1"/>
  <c r="F39" i="1"/>
  <c r="G39" i="1" s="1"/>
  <c r="F38" i="1"/>
  <c r="F37" i="1"/>
  <c r="F33" i="1"/>
  <c r="F32" i="1"/>
  <c r="F31" i="1"/>
  <c r="G31" i="1" s="1"/>
  <c r="F30" i="1"/>
  <c r="F29" i="1"/>
  <c r="F26" i="1"/>
  <c r="G26" i="1" s="1"/>
  <c r="F25" i="1"/>
  <c r="G25" i="1" s="1"/>
  <c r="F24" i="1"/>
  <c r="G24" i="1" s="1"/>
  <c r="F23" i="1"/>
  <c r="F22" i="1"/>
  <c r="G22" i="1" s="1"/>
  <c r="F21" i="1"/>
  <c r="G21" i="1" s="1"/>
  <c r="F20" i="1"/>
  <c r="G20" i="1" s="1"/>
  <c r="F18" i="1"/>
  <c r="G18" i="1" s="1"/>
  <c r="F16" i="1"/>
  <c r="F15" i="1"/>
  <c r="G15" i="1" s="1"/>
  <c r="H37" i="1" l="1"/>
  <c r="G37" i="1"/>
  <c r="H29" i="1"/>
  <c r="H33" i="1"/>
  <c r="G34" i="1"/>
  <c r="H34" i="1" s="1"/>
  <c r="G30" i="1"/>
  <c r="H30" i="1" s="1"/>
  <c r="F42" i="1"/>
  <c r="G42" i="1" s="1"/>
  <c r="H42" i="1" s="1"/>
  <c r="G17" i="1"/>
  <c r="H17" i="1" s="1"/>
  <c r="G16" i="1"/>
  <c r="H16" i="1" s="1"/>
  <c r="H21" i="1"/>
  <c r="H25" i="1"/>
  <c r="G38" i="1"/>
  <c r="H38" i="1" s="1"/>
  <c r="H18" i="1"/>
  <c r="H41" i="1"/>
  <c r="G28" i="1"/>
  <c r="H28" i="1" s="1"/>
  <c r="G23" i="1"/>
  <c r="H23" i="1" s="1"/>
  <c r="H20" i="1"/>
  <c r="H24" i="1"/>
  <c r="H40" i="1"/>
  <c r="H15" i="1"/>
  <c r="H31" i="1"/>
  <c r="H36" i="1"/>
  <c r="H27" i="1"/>
  <c r="H22" i="1"/>
  <c r="H26" i="1"/>
  <c r="H32" i="1"/>
  <c r="H39" i="1"/>
  <c r="H35" i="1"/>
</calcChain>
</file>

<file path=xl/sharedStrings.xml><?xml version="1.0" encoding="utf-8"?>
<sst xmlns="http://schemas.openxmlformats.org/spreadsheetml/2006/main" count="73" uniqueCount="49">
  <si>
    <t>Zamawiający:</t>
  </si>
  <si>
    <t>FORMULARZ OFERTOWY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</si>
  <si>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</si>
  <si>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</si>
  <si>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</si>
  <si>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</si>
  <si>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</si>
  <si>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</si>
  <si>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</si>
  <si>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</si>
  <si>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</si>
  <si>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</si>
  <si>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……………………………..</t>
  </si>
  <si>
    <t>……………………………………………</t>
  </si>
  <si>
    <t>Miejsce, data</t>
  </si>
  <si>
    <t>Podpis i pieczęć oferenta</t>
  </si>
  <si>
    <t>jajka duże atestowane 65/75g</t>
  </si>
  <si>
    <t>szt</t>
  </si>
  <si>
    <t>jogurt naturalny grecki 400 g</t>
  </si>
  <si>
    <t>kg</t>
  </si>
  <si>
    <t>jogurt o smaku owocowym, bez kawałków owoców, 100 g do 150 g</t>
  </si>
  <si>
    <r>
      <t xml:space="preserve">margaryna zwykła </t>
    </r>
    <r>
      <rPr>
        <i/>
        <sz val="10"/>
        <color theme="1"/>
        <rFont val="Czcionka tekstu podstawowego"/>
        <charset val="238"/>
      </rPr>
      <t>Palma</t>
    </r>
    <r>
      <rPr>
        <sz val="10"/>
        <color theme="1"/>
        <rFont val="Czcionka tekstu podstawowego"/>
        <family val="2"/>
        <charset val="238"/>
      </rPr>
      <t xml:space="preserve"> 250 g</t>
    </r>
  </si>
  <si>
    <t>margaryna śniadaniowa do smarowania 500 g</t>
  </si>
  <si>
    <t>masło roślinne 250 g</t>
  </si>
  <si>
    <t>masło świeże extra 82% tłuszczu zwierzęcego, kostka 200g</t>
  </si>
  <si>
    <t>kefir 2%,  karton 1 l</t>
  </si>
  <si>
    <t>l</t>
  </si>
  <si>
    <t>mleko UHT 2% tłuszczu, karton pojemność 1 l</t>
  </si>
  <si>
    <t>jogurt owocowy 100 g do 150 g</t>
  </si>
  <si>
    <t>ser biały krajanka, pakowany w folii do 0,7 kg</t>
  </si>
  <si>
    <t>ser biały tłusty krajanka, pakowany w folii do 0,5 kg</t>
  </si>
  <si>
    <t>ser żółty Edamski</t>
  </si>
  <si>
    <t>ser żółty Gouda</t>
  </si>
  <si>
    <t>ser żółty Salami</t>
  </si>
  <si>
    <t>serek wiejski 200g</t>
  </si>
  <si>
    <r>
      <t xml:space="preserve">serki </t>
    </r>
    <r>
      <rPr>
        <i/>
        <sz val="10"/>
        <color theme="1"/>
        <rFont val="Czcionka tekstu podstawowego"/>
        <charset val="238"/>
      </rPr>
      <t>Danio</t>
    </r>
    <r>
      <rPr>
        <sz val="10"/>
        <color theme="1"/>
        <rFont val="Czcionka tekstu podstawowego"/>
        <family val="2"/>
        <charset val="238"/>
      </rPr>
      <t xml:space="preserve"> waniliowe 140 g </t>
    </r>
  </si>
  <si>
    <r>
      <t xml:space="preserve">ser topiony w plastrach </t>
    </r>
    <r>
      <rPr>
        <i/>
        <sz val="10"/>
        <color theme="1"/>
        <rFont val="Czcionka tekstu podstawowego"/>
        <charset val="238"/>
      </rPr>
      <t>Hochland,</t>
    </r>
    <r>
      <rPr>
        <sz val="10"/>
        <color theme="1"/>
        <rFont val="Czcionka tekstu podstawowego"/>
        <family val="2"/>
        <charset val="238"/>
      </rPr>
      <t xml:space="preserve"> mix smaków</t>
    </r>
  </si>
  <si>
    <r>
      <t xml:space="preserve">ser topiony krążek </t>
    </r>
    <r>
      <rPr>
        <i/>
        <sz val="10"/>
        <color theme="1"/>
        <rFont val="Czcionka tekstu podstawowego"/>
        <charset val="238"/>
      </rPr>
      <t>Hochland</t>
    </r>
    <r>
      <rPr>
        <sz val="10"/>
        <color theme="1"/>
        <rFont val="Czcionka tekstu podstawowego"/>
        <family val="2"/>
        <charset val="238"/>
      </rPr>
      <t>, mix smaków, opakowanie 200 g</t>
    </r>
  </si>
  <si>
    <t>śmietana 18%, kubek  ok. 200 g</t>
  </si>
  <si>
    <t>śmietana 18%, kubek ok 400 g</t>
  </si>
  <si>
    <t>śmietana UHT 18%, 250 g</t>
  </si>
  <si>
    <r>
      <t xml:space="preserve">serki homogenizowane smakowe i naturlane </t>
    </r>
    <r>
      <rPr>
        <i/>
        <sz val="10"/>
        <color theme="1"/>
        <rFont val="Czcionka tekstu podstawowego"/>
        <charset val="238"/>
      </rPr>
      <t>Miechów</t>
    </r>
    <r>
      <rPr>
        <sz val="10"/>
        <color theme="1"/>
        <rFont val="Czcionka tekstu podstawowego"/>
        <family val="2"/>
        <charset val="238"/>
      </rPr>
      <t>, 150 g</t>
    </r>
  </si>
  <si>
    <t>śmietana UHT 30%, 500 g</t>
  </si>
  <si>
    <t>Centrum Placówek Opiekuńczo-Wychowaczych "Parkowa"                                                                         ul. Parkowa 12, 30-538 Kraków</t>
  </si>
  <si>
    <r>
      <t xml:space="preserve">serek do chleba </t>
    </r>
    <r>
      <rPr>
        <i/>
        <sz val="10"/>
        <color theme="1"/>
        <rFont val="Czcionka tekstu podstawowego"/>
        <charset val="238"/>
      </rPr>
      <t>Włoszczowa</t>
    </r>
    <r>
      <rPr>
        <sz val="10"/>
        <color theme="1"/>
        <rFont val="Czcionka tekstu podstawowego"/>
        <family val="2"/>
        <charset val="238"/>
      </rPr>
      <t xml:space="preserve"> mix 100 g </t>
    </r>
  </si>
  <si>
    <r>
      <t xml:space="preserve">serki homogenizowane </t>
    </r>
    <r>
      <rPr>
        <i/>
        <sz val="10"/>
        <color theme="1"/>
        <rFont val="Czcionka tekstu podstawowego"/>
        <charset val="238"/>
      </rPr>
      <t>Seruś Krasnystaw</t>
    </r>
    <r>
      <rPr>
        <sz val="10"/>
        <color theme="1"/>
        <rFont val="Czcionka tekstu podstawowego"/>
        <family val="2"/>
        <charset val="238"/>
      </rPr>
      <t xml:space="preserve"> mix 150 g</t>
    </r>
  </si>
  <si>
    <t>RAZEM</t>
  </si>
  <si>
    <r>
      <t>serek</t>
    </r>
    <r>
      <rPr>
        <i/>
        <sz val="10"/>
        <color theme="1"/>
        <rFont val="Czcionka tekstu podstawowego"/>
        <charset val="238"/>
      </rPr>
      <t xml:space="preserve"> Ostrowia</t>
    </r>
    <r>
      <rPr>
        <sz val="10"/>
        <color theme="1"/>
        <rFont val="Czcionka tekstu podstawowego"/>
        <family val="2"/>
        <charset val="238"/>
      </rPr>
      <t xml:space="preserve"> 120 g</t>
    </r>
  </si>
  <si>
    <t xml:space="preserve">w odpowiedzi na zaproszenie do składania ofert na dostawę produktów mleczarskich i jaj                        dla Centrum Placówek Opiekuńczo-Wychowawczych "Parkowa" w Krakowie                                                                                                                                    w okresie od 02.01.2019 do 31.03.2019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</si>
</sst>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2" fontId="10" fillId="0" borderId="11" xfId="0" applyNumberFormat="1" applyFont="1" applyBorder="1"/>
    <xf numFmtId="0" fontId="9" fillId="0" borderId="1" xfId="0" applyFont="1" applyBorder="1"/>
    <xf numFmtId="2" fontId="10" fillId="0" borderId="1" xfId="0" applyNumberFormat="1" applyFont="1" applyBorder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12" fillId="0" borderId="0" xfId="0" applyFont="1"/>
    <xf numFmtId="0" fontId="13" fillId="0" borderId="0" xfId="0" applyFont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12" xfId="0" applyFont="1" applyBorder="1"/>
    <xf numFmtId="2" fontId="9" fillId="0" borderId="12" xfId="0" applyNumberFormat="1" applyFont="1" applyBorder="1"/>
    <xf numFmtId="0" fontId="11" fillId="3" borderId="6" xfId="0" applyFont="1" applyFill="1" applyBorder="1"/>
    <xf numFmtId="0" fontId="11" fillId="3" borderId="7" xfId="0" applyFont="1" applyFill="1" applyBorder="1"/>
    <xf numFmtId="0" fontId="0" fillId="0" borderId="0" xfId="0" applyAlignment="1"/>
    <xf numFmtId="0" fontId="12" fillId="0" borderId="0" xfId="0" applyFont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3" borderId="13" xfId="0" applyFont="1" applyFill="1" applyBorder="1" applyAlignment="1"/>
    <xf numFmtId="0" fontId="11" fillId="3" borderId="14" xfId="0" applyFont="1" applyFill="1" applyBorder="1" applyAlignment="1"/>
    <xf numFmtId="0" fontId="11" fillId="3" borderId="15" xfId="0" applyFont="1" applyFill="1" applyBorder="1" applyAlignment="1"/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zoomScaleNormal="100" workbookViewId="0">
      <selection activeCell="H18" sqref="H18:H19"/>
    </sheetView>
  </sheetViews>
  <sheetFormatPr defaultRowHeight="13.8"/>
  <cols>
    <col min="1" max="1" width="4.8984375" customWidth="1"/>
    <col min="2" max="2" width="35.5" customWidth="1"/>
    <col min="3" max="3" width="7.69921875" customWidth="1"/>
    <col min="5" max="5" width="15.5" customWidth="1"/>
    <col min="6" max="6" width="10.69921875" customWidth="1"/>
    <col min="7" max="7" width="10.3984375" customWidth="1"/>
    <col min="8" max="8" width="10.5" customWidth="1"/>
  </cols>
  <sheetData>
    <row r="1" spans="1:8" ht="16.8">
      <c r="A1" s="1"/>
      <c r="B1" s="2"/>
      <c r="C1" s="2"/>
      <c r="D1" s="3"/>
      <c r="E1" s="37" t="s">
        <v>0</v>
      </c>
      <c r="F1" s="38"/>
      <c r="G1" s="38"/>
      <c r="H1" s="24"/>
    </row>
    <row r="2" spans="1:8" ht="16.8">
      <c r="A2" s="1"/>
      <c r="B2" s="2"/>
      <c r="C2" s="2"/>
      <c r="D2" s="3"/>
      <c r="E2" s="37" t="s">
        <v>43</v>
      </c>
      <c r="F2" s="38"/>
      <c r="G2" s="38"/>
      <c r="H2" s="24"/>
    </row>
    <row r="3" spans="1:8" ht="16.8">
      <c r="A3" s="1"/>
      <c r="B3" s="2"/>
      <c r="C3" s="2"/>
      <c r="D3" s="3"/>
      <c r="E3" s="38"/>
      <c r="F3" s="38"/>
      <c r="G3" s="38"/>
      <c r="H3" s="24"/>
    </row>
    <row r="4" spans="1:8" ht="16.8">
      <c r="A4" s="1"/>
      <c r="B4" s="2"/>
      <c r="C4" s="2"/>
      <c r="D4" s="3"/>
      <c r="E4" s="38"/>
      <c r="F4" s="38"/>
      <c r="G4" s="38"/>
      <c r="H4" s="24"/>
    </row>
    <row r="5" spans="1:8" ht="16.8">
      <c r="A5" s="1"/>
      <c r="B5" s="2"/>
      <c r="C5" s="2"/>
      <c r="D5" s="3"/>
      <c r="E5" s="4"/>
      <c r="F5" s="2"/>
      <c r="G5" s="2"/>
    </row>
    <row r="6" spans="1:8" ht="20.399999999999999">
      <c r="A6" s="39" t="s">
        <v>1</v>
      </c>
      <c r="B6" s="39"/>
      <c r="C6" s="39"/>
      <c r="D6" s="39"/>
      <c r="E6" s="39"/>
      <c r="F6" s="40"/>
      <c r="G6" s="40"/>
      <c r="H6" s="24"/>
    </row>
    <row r="7" spans="1:8" ht="54.75" customHeight="1">
      <c r="A7" s="41" t="s">
        <v>48</v>
      </c>
      <c r="B7" s="42"/>
      <c r="C7" s="42"/>
      <c r="D7" s="42"/>
      <c r="E7" s="42"/>
      <c r="F7" s="42"/>
      <c r="G7" s="42"/>
      <c r="H7" s="24"/>
    </row>
    <row r="8" spans="1:8" ht="17.399999999999999">
      <c r="A8" s="5"/>
      <c r="B8" s="6"/>
      <c r="C8" s="6"/>
      <c r="D8" s="6"/>
      <c r="E8" s="6"/>
      <c r="F8" s="6"/>
      <c r="G8" s="6"/>
    </row>
    <row r="9" spans="1:8" ht="43.2" customHeight="1">
      <c r="A9" s="43" t="s">
        <v>2</v>
      </c>
      <c r="B9" s="44"/>
      <c r="C9" s="44"/>
      <c r="D9" s="29"/>
      <c r="E9" s="29"/>
      <c r="F9" s="29"/>
      <c r="G9" s="29"/>
      <c r="H9" s="30"/>
    </row>
    <row r="10" spans="1:8" ht="51" customHeight="1">
      <c r="A10" s="26" t="s">
        <v>3</v>
      </c>
      <c r="B10" s="27"/>
      <c r="C10" s="28"/>
      <c r="D10" s="29"/>
      <c r="E10" s="29"/>
      <c r="F10" s="29"/>
      <c r="G10" s="29"/>
      <c r="H10" s="30"/>
    </row>
    <row r="12" spans="1:8" ht="14.4" thickBot="1"/>
    <row r="13" spans="1:8" s="15" customFormat="1" ht="45" customHeight="1" thickBot="1">
      <c r="A13" s="16" t="s">
        <v>4</v>
      </c>
      <c r="B13" s="17" t="s">
        <v>5</v>
      </c>
      <c r="C13" s="17" t="s">
        <v>6</v>
      </c>
      <c r="D13" s="17" t="s">
        <v>7</v>
      </c>
      <c r="E13" s="17" t="s">
        <v>8</v>
      </c>
      <c r="F13" s="17" t="s">
        <v>9</v>
      </c>
      <c r="G13" s="17" t="s">
        <v>10</v>
      </c>
      <c r="H13" s="18" t="s">
        <v>11</v>
      </c>
    </row>
    <row r="14" spans="1:8" ht="19.95" customHeight="1">
      <c r="A14" s="31"/>
      <c r="B14" s="32"/>
      <c r="C14" s="32"/>
      <c r="D14" s="32"/>
      <c r="E14" s="32"/>
      <c r="F14" s="32"/>
      <c r="G14" s="32"/>
      <c r="H14" s="33"/>
    </row>
    <row r="15" spans="1:8" ht="19.95" customHeight="1">
      <c r="A15" s="7">
        <v>1</v>
      </c>
      <c r="B15" s="8" t="s">
        <v>16</v>
      </c>
      <c r="C15" s="7" t="s">
        <v>17</v>
      </c>
      <c r="D15" s="9">
        <v>1700</v>
      </c>
      <c r="E15" s="7"/>
      <c r="F15" s="7">
        <f>D15*E15</f>
        <v>0</v>
      </c>
      <c r="G15" s="7">
        <f t="shared" ref="G15:G42" si="0">SUM(F15)</f>
        <v>0</v>
      </c>
      <c r="H15" s="7">
        <f>F15+G15</f>
        <v>0</v>
      </c>
    </row>
    <row r="16" spans="1:8" ht="19.95" customHeight="1">
      <c r="A16" s="10">
        <f>A15+1</f>
        <v>2</v>
      </c>
      <c r="B16" s="8" t="s">
        <v>18</v>
      </c>
      <c r="C16" s="10" t="s">
        <v>19</v>
      </c>
      <c r="D16" s="11">
        <v>25</v>
      </c>
      <c r="E16" s="10"/>
      <c r="F16" s="7">
        <f t="shared" ref="F16:F28" si="1">D16*E16</f>
        <v>0</v>
      </c>
      <c r="G16" s="10">
        <f t="shared" si="0"/>
        <v>0</v>
      </c>
      <c r="H16" s="7">
        <f>F16+G16</f>
        <v>0</v>
      </c>
    </row>
    <row r="17" spans="1:8" ht="19.95" customHeight="1">
      <c r="A17" s="10">
        <f t="shared" ref="A17:A41" si="2">A16+1</f>
        <v>3</v>
      </c>
      <c r="B17" s="8" t="s">
        <v>28</v>
      </c>
      <c r="C17" s="10" t="s">
        <v>19</v>
      </c>
      <c r="D17" s="11">
        <v>500</v>
      </c>
      <c r="E17" s="10"/>
      <c r="F17" s="7">
        <f t="shared" si="1"/>
        <v>0</v>
      </c>
      <c r="G17" s="10">
        <f t="shared" si="0"/>
        <v>0</v>
      </c>
      <c r="H17" s="7">
        <f>F17+G17</f>
        <v>0</v>
      </c>
    </row>
    <row r="18" spans="1:8" ht="27" customHeight="1">
      <c r="A18" s="10">
        <f t="shared" si="2"/>
        <v>4</v>
      </c>
      <c r="B18" s="12" t="s">
        <v>20</v>
      </c>
      <c r="C18" s="10" t="s">
        <v>19</v>
      </c>
      <c r="D18" s="11">
        <v>60</v>
      </c>
      <c r="E18" s="10"/>
      <c r="F18" s="7">
        <f t="shared" si="1"/>
        <v>0</v>
      </c>
      <c r="G18" s="10">
        <f t="shared" si="0"/>
        <v>0</v>
      </c>
      <c r="H18" s="7">
        <f t="shared" ref="H18:H28" si="3">F18+G18</f>
        <v>0</v>
      </c>
    </row>
    <row r="19" spans="1:8" ht="19.95" customHeight="1">
      <c r="A19" s="10">
        <f t="shared" si="2"/>
        <v>5</v>
      </c>
      <c r="B19" s="12" t="s">
        <v>25</v>
      </c>
      <c r="C19" s="10" t="s">
        <v>26</v>
      </c>
      <c r="D19" s="11">
        <v>40</v>
      </c>
      <c r="E19" s="10"/>
      <c r="F19" s="7">
        <f t="shared" si="1"/>
        <v>0</v>
      </c>
      <c r="G19" s="10">
        <f t="shared" si="0"/>
        <v>0</v>
      </c>
      <c r="H19" s="7">
        <f t="shared" si="3"/>
        <v>0</v>
      </c>
    </row>
    <row r="20" spans="1:8" ht="19.95" customHeight="1">
      <c r="A20" s="10">
        <f t="shared" si="2"/>
        <v>6</v>
      </c>
      <c r="B20" s="12" t="s">
        <v>21</v>
      </c>
      <c r="C20" s="10" t="s">
        <v>19</v>
      </c>
      <c r="D20" s="11">
        <v>2</v>
      </c>
      <c r="E20" s="10"/>
      <c r="F20" s="7">
        <f t="shared" si="1"/>
        <v>0</v>
      </c>
      <c r="G20" s="10">
        <f t="shared" si="0"/>
        <v>0</v>
      </c>
      <c r="H20" s="7">
        <f t="shared" si="3"/>
        <v>0</v>
      </c>
    </row>
    <row r="21" spans="1:8" ht="19.95" customHeight="1">
      <c r="A21" s="10">
        <f t="shared" si="2"/>
        <v>7</v>
      </c>
      <c r="B21" s="12" t="s">
        <v>22</v>
      </c>
      <c r="C21" s="10" t="s">
        <v>19</v>
      </c>
      <c r="D21" s="11">
        <v>40</v>
      </c>
      <c r="E21" s="10"/>
      <c r="F21" s="7">
        <f t="shared" si="1"/>
        <v>0</v>
      </c>
      <c r="G21" s="10">
        <f t="shared" si="0"/>
        <v>0</v>
      </c>
      <c r="H21" s="7">
        <f t="shared" si="3"/>
        <v>0</v>
      </c>
    </row>
    <row r="22" spans="1:8" ht="19.95" customHeight="1">
      <c r="A22" s="10">
        <f t="shared" si="2"/>
        <v>8</v>
      </c>
      <c r="B22" s="12" t="s">
        <v>23</v>
      </c>
      <c r="C22" s="10" t="s">
        <v>19</v>
      </c>
      <c r="D22" s="11">
        <v>25</v>
      </c>
      <c r="E22" s="10"/>
      <c r="F22" s="7">
        <f t="shared" si="1"/>
        <v>0</v>
      </c>
      <c r="G22" s="10">
        <f t="shared" si="0"/>
        <v>0</v>
      </c>
      <c r="H22" s="7">
        <f t="shared" si="3"/>
        <v>0</v>
      </c>
    </row>
    <row r="23" spans="1:8" ht="28.95" customHeight="1">
      <c r="A23" s="10">
        <f t="shared" si="2"/>
        <v>9</v>
      </c>
      <c r="B23" s="12" t="s">
        <v>24</v>
      </c>
      <c r="C23" s="10" t="s">
        <v>19</v>
      </c>
      <c r="D23" s="11">
        <v>84</v>
      </c>
      <c r="E23" s="10"/>
      <c r="F23" s="7">
        <f t="shared" si="1"/>
        <v>0</v>
      </c>
      <c r="G23" s="10">
        <f t="shared" si="0"/>
        <v>0</v>
      </c>
      <c r="H23" s="7">
        <f t="shared" si="3"/>
        <v>0</v>
      </c>
    </row>
    <row r="24" spans="1:8" ht="24" customHeight="1">
      <c r="A24" s="10">
        <f t="shared" si="2"/>
        <v>10</v>
      </c>
      <c r="B24" s="12" t="s">
        <v>27</v>
      </c>
      <c r="C24" s="10" t="s">
        <v>17</v>
      </c>
      <c r="D24" s="11">
        <v>1500</v>
      </c>
      <c r="E24" s="10"/>
      <c r="F24" s="7">
        <f t="shared" si="1"/>
        <v>0</v>
      </c>
      <c r="G24" s="10">
        <f t="shared" si="0"/>
        <v>0</v>
      </c>
      <c r="H24" s="7">
        <f t="shared" si="3"/>
        <v>0</v>
      </c>
    </row>
    <row r="25" spans="1:8" ht="19.95" customHeight="1">
      <c r="A25" s="10">
        <f t="shared" si="2"/>
        <v>11</v>
      </c>
      <c r="B25" s="12" t="s">
        <v>29</v>
      </c>
      <c r="C25" s="10" t="s">
        <v>19</v>
      </c>
      <c r="D25" s="11">
        <v>30</v>
      </c>
      <c r="E25" s="10"/>
      <c r="F25" s="7">
        <f t="shared" si="1"/>
        <v>0</v>
      </c>
      <c r="G25" s="10">
        <f t="shared" si="0"/>
        <v>0</v>
      </c>
      <c r="H25" s="7">
        <f t="shared" si="3"/>
        <v>0</v>
      </c>
    </row>
    <row r="26" spans="1:8" ht="26.4" customHeight="1">
      <c r="A26" s="10">
        <f t="shared" si="2"/>
        <v>12</v>
      </c>
      <c r="B26" s="12" t="s">
        <v>30</v>
      </c>
      <c r="C26" s="10" t="s">
        <v>19</v>
      </c>
      <c r="D26" s="11">
        <v>80</v>
      </c>
      <c r="E26" s="10"/>
      <c r="F26" s="7">
        <f t="shared" si="1"/>
        <v>0</v>
      </c>
      <c r="G26" s="10">
        <f t="shared" si="0"/>
        <v>0</v>
      </c>
      <c r="H26" s="7">
        <f t="shared" si="3"/>
        <v>0</v>
      </c>
    </row>
    <row r="27" spans="1:8" ht="26.4" customHeight="1">
      <c r="A27" s="10">
        <f t="shared" si="2"/>
        <v>13</v>
      </c>
      <c r="B27" s="12" t="s">
        <v>44</v>
      </c>
      <c r="C27" s="10" t="s">
        <v>19</v>
      </c>
      <c r="D27" s="11">
        <v>12</v>
      </c>
      <c r="E27" s="10"/>
      <c r="F27" s="7">
        <f t="shared" si="1"/>
        <v>0</v>
      </c>
      <c r="G27" s="10">
        <f t="shared" si="0"/>
        <v>0</v>
      </c>
      <c r="H27" s="7">
        <f t="shared" si="3"/>
        <v>0</v>
      </c>
    </row>
    <row r="28" spans="1:8" ht="26.4" customHeight="1">
      <c r="A28" s="10">
        <f t="shared" si="2"/>
        <v>14</v>
      </c>
      <c r="B28" s="12" t="s">
        <v>47</v>
      </c>
      <c r="C28" s="10" t="s">
        <v>19</v>
      </c>
      <c r="D28" s="11">
        <v>12</v>
      </c>
      <c r="E28" s="10"/>
      <c r="F28" s="7">
        <f t="shared" si="1"/>
        <v>0</v>
      </c>
      <c r="G28" s="10">
        <f t="shared" si="0"/>
        <v>0</v>
      </c>
      <c r="H28" s="7">
        <f t="shared" si="3"/>
        <v>0</v>
      </c>
    </row>
    <row r="29" spans="1:8" ht="19.95" customHeight="1">
      <c r="A29" s="10">
        <f t="shared" si="2"/>
        <v>15</v>
      </c>
      <c r="B29" s="10" t="s">
        <v>31</v>
      </c>
      <c r="C29" s="10" t="s">
        <v>19</v>
      </c>
      <c r="D29" s="11">
        <v>20</v>
      </c>
      <c r="E29" s="10"/>
      <c r="F29" s="10">
        <f>D29*E29</f>
        <v>0</v>
      </c>
      <c r="G29" s="10">
        <f t="shared" si="0"/>
        <v>0</v>
      </c>
      <c r="H29" s="10">
        <f>F29+G29</f>
        <v>0</v>
      </c>
    </row>
    <row r="30" spans="1:8" ht="19.95" customHeight="1">
      <c r="A30" s="10">
        <f t="shared" si="2"/>
        <v>16</v>
      </c>
      <c r="B30" s="10" t="s">
        <v>32</v>
      </c>
      <c r="C30" s="10" t="s">
        <v>19</v>
      </c>
      <c r="D30" s="11">
        <v>20</v>
      </c>
      <c r="E30" s="10"/>
      <c r="F30" s="10">
        <f t="shared" ref="F30:F36" si="4">D30*E30</f>
        <v>0</v>
      </c>
      <c r="G30" s="10">
        <f t="shared" si="0"/>
        <v>0</v>
      </c>
      <c r="H30" s="10">
        <f t="shared" ref="H30:H36" si="5">F30+G30</f>
        <v>0</v>
      </c>
    </row>
    <row r="31" spans="1:8" ht="19.95" customHeight="1">
      <c r="A31" s="10">
        <f t="shared" si="2"/>
        <v>17</v>
      </c>
      <c r="B31" s="10" t="s">
        <v>33</v>
      </c>
      <c r="C31" s="10" t="s">
        <v>19</v>
      </c>
      <c r="D31" s="11">
        <v>25</v>
      </c>
      <c r="E31" s="10"/>
      <c r="F31" s="10">
        <f t="shared" si="4"/>
        <v>0</v>
      </c>
      <c r="G31" s="10">
        <f t="shared" si="0"/>
        <v>0</v>
      </c>
      <c r="H31" s="10">
        <f t="shared" si="5"/>
        <v>0</v>
      </c>
    </row>
    <row r="32" spans="1:8" ht="19.95" customHeight="1">
      <c r="A32" s="10">
        <f t="shared" si="2"/>
        <v>18</v>
      </c>
      <c r="B32" s="10" t="s">
        <v>34</v>
      </c>
      <c r="C32" s="10" t="s">
        <v>19</v>
      </c>
      <c r="D32" s="11">
        <v>5</v>
      </c>
      <c r="E32" s="10"/>
      <c r="F32" s="10">
        <f t="shared" si="4"/>
        <v>0</v>
      </c>
      <c r="G32" s="10">
        <f t="shared" si="0"/>
        <v>0</v>
      </c>
      <c r="H32" s="10">
        <f t="shared" si="5"/>
        <v>0</v>
      </c>
    </row>
    <row r="33" spans="1:8" ht="19.95" customHeight="1">
      <c r="A33" s="10">
        <f t="shared" si="2"/>
        <v>19</v>
      </c>
      <c r="B33" s="10" t="s">
        <v>35</v>
      </c>
      <c r="C33" s="10" t="s">
        <v>19</v>
      </c>
      <c r="D33" s="11">
        <v>28</v>
      </c>
      <c r="E33" s="10"/>
      <c r="F33" s="10">
        <f t="shared" si="4"/>
        <v>0</v>
      </c>
      <c r="G33" s="10">
        <f t="shared" si="0"/>
        <v>0</v>
      </c>
      <c r="H33" s="10">
        <f t="shared" si="5"/>
        <v>0</v>
      </c>
    </row>
    <row r="34" spans="1:8" ht="26.4" customHeight="1">
      <c r="A34" s="10">
        <f t="shared" si="2"/>
        <v>20</v>
      </c>
      <c r="B34" s="12" t="s">
        <v>41</v>
      </c>
      <c r="C34" s="10" t="s">
        <v>19</v>
      </c>
      <c r="D34" s="11">
        <v>10</v>
      </c>
      <c r="E34" s="10"/>
      <c r="F34" s="10">
        <f t="shared" si="4"/>
        <v>0</v>
      </c>
      <c r="G34" s="10">
        <f t="shared" si="0"/>
        <v>0</v>
      </c>
      <c r="H34" s="10">
        <f t="shared" si="5"/>
        <v>0</v>
      </c>
    </row>
    <row r="35" spans="1:8" ht="26.4" customHeight="1">
      <c r="A35" s="10">
        <f t="shared" si="2"/>
        <v>21</v>
      </c>
      <c r="B35" s="12" t="s">
        <v>45</v>
      </c>
      <c r="C35" s="10" t="s">
        <v>19</v>
      </c>
      <c r="D35" s="11">
        <v>6</v>
      </c>
      <c r="E35" s="10"/>
      <c r="F35" s="10">
        <f t="shared" si="4"/>
        <v>0</v>
      </c>
      <c r="G35" s="10">
        <f t="shared" si="0"/>
        <v>0</v>
      </c>
      <c r="H35" s="10">
        <f t="shared" si="5"/>
        <v>0</v>
      </c>
    </row>
    <row r="36" spans="1:8" ht="25.95" customHeight="1">
      <c r="A36" s="10">
        <f t="shared" si="2"/>
        <v>22</v>
      </c>
      <c r="B36" s="12" t="s">
        <v>37</v>
      </c>
      <c r="C36" s="10" t="s">
        <v>19</v>
      </c>
      <c r="D36" s="11">
        <v>14</v>
      </c>
      <c r="E36" s="10"/>
      <c r="F36" s="10">
        <f t="shared" si="4"/>
        <v>0</v>
      </c>
      <c r="G36" s="10">
        <f t="shared" si="0"/>
        <v>0</v>
      </c>
      <c r="H36" s="10">
        <f t="shared" si="5"/>
        <v>0</v>
      </c>
    </row>
    <row r="37" spans="1:8" ht="19.95" customHeight="1">
      <c r="A37" s="10">
        <f t="shared" si="2"/>
        <v>23</v>
      </c>
      <c r="B37" s="10" t="s">
        <v>36</v>
      </c>
      <c r="C37" s="10" t="s">
        <v>19</v>
      </c>
      <c r="D37" s="13">
        <v>4</v>
      </c>
      <c r="E37" s="10"/>
      <c r="F37" s="10">
        <f>D37*E37</f>
        <v>0</v>
      </c>
      <c r="G37" s="10">
        <f t="shared" si="0"/>
        <v>0</v>
      </c>
      <c r="H37" s="10">
        <f>F37+G37</f>
        <v>0</v>
      </c>
    </row>
    <row r="38" spans="1:8" ht="19.95" customHeight="1">
      <c r="A38" s="10">
        <f t="shared" si="2"/>
        <v>24</v>
      </c>
      <c r="B38" s="10" t="s">
        <v>38</v>
      </c>
      <c r="C38" s="10" t="s">
        <v>19</v>
      </c>
      <c r="D38" s="13">
        <v>10</v>
      </c>
      <c r="E38" s="10"/>
      <c r="F38" s="10">
        <f t="shared" ref="F38:F41" si="6">D38*E38</f>
        <v>0</v>
      </c>
      <c r="G38" s="10">
        <f t="shared" si="0"/>
        <v>0</v>
      </c>
      <c r="H38" s="10">
        <f t="shared" ref="H38:H42" si="7">F38+G38</f>
        <v>0</v>
      </c>
    </row>
    <row r="39" spans="1:8" ht="19.95" customHeight="1">
      <c r="A39" s="10">
        <f t="shared" si="2"/>
        <v>25</v>
      </c>
      <c r="B39" s="10" t="s">
        <v>39</v>
      </c>
      <c r="C39" s="10" t="s">
        <v>19</v>
      </c>
      <c r="D39" s="13">
        <v>36</v>
      </c>
      <c r="E39" s="10"/>
      <c r="F39" s="10">
        <f t="shared" si="6"/>
        <v>0</v>
      </c>
      <c r="G39" s="10">
        <f t="shared" si="0"/>
        <v>0</v>
      </c>
      <c r="H39" s="10">
        <f t="shared" si="7"/>
        <v>0</v>
      </c>
    </row>
    <row r="40" spans="1:8" ht="19.95" customHeight="1">
      <c r="A40" s="10">
        <f t="shared" si="2"/>
        <v>26</v>
      </c>
      <c r="B40" s="10" t="s">
        <v>40</v>
      </c>
      <c r="C40" s="10" t="s">
        <v>19</v>
      </c>
      <c r="D40" s="13">
        <v>5</v>
      </c>
      <c r="E40" s="10"/>
      <c r="F40" s="10">
        <f t="shared" si="6"/>
        <v>0</v>
      </c>
      <c r="G40" s="10">
        <f t="shared" si="0"/>
        <v>0</v>
      </c>
      <c r="H40" s="10">
        <f t="shared" si="7"/>
        <v>0</v>
      </c>
    </row>
    <row r="41" spans="1:8" ht="19.95" customHeight="1" thickBot="1">
      <c r="A41" s="20">
        <f t="shared" si="2"/>
        <v>27</v>
      </c>
      <c r="B41" s="20" t="s">
        <v>42</v>
      </c>
      <c r="C41" s="20" t="s">
        <v>19</v>
      </c>
      <c r="D41" s="21">
        <v>5</v>
      </c>
      <c r="E41" s="20"/>
      <c r="F41" s="20">
        <f t="shared" si="6"/>
        <v>0</v>
      </c>
      <c r="G41" s="20">
        <f t="shared" si="0"/>
        <v>0</v>
      </c>
      <c r="H41" s="20">
        <f t="shared" si="7"/>
        <v>0</v>
      </c>
    </row>
    <row r="42" spans="1:8" ht="28.2" customHeight="1" thickBot="1">
      <c r="A42" s="34" t="s">
        <v>46</v>
      </c>
      <c r="B42" s="35"/>
      <c r="C42" s="35"/>
      <c r="D42" s="36"/>
      <c r="E42" s="22"/>
      <c r="F42" s="22">
        <f>SUM(F15:F41)</f>
        <v>0</v>
      </c>
      <c r="G42" s="22">
        <f t="shared" si="0"/>
        <v>0</v>
      </c>
      <c r="H42" s="23">
        <f t="shared" si="7"/>
        <v>0</v>
      </c>
    </row>
    <row r="43" spans="1:8">
      <c r="H43" s="19"/>
    </row>
    <row r="44" spans="1:8">
      <c r="H44" s="19"/>
    </row>
    <row r="45" spans="1:8">
      <c r="H45" s="19"/>
    </row>
    <row r="46" spans="1:8">
      <c r="H46" s="19"/>
    </row>
    <row r="47" spans="1:8">
      <c r="H47" s="19"/>
    </row>
    <row r="48" spans="1:8">
      <c r="B48" t="s">
        <v>12</v>
      </c>
      <c r="E48" s="24" t="s">
        <v>13</v>
      </c>
      <c r="F48" s="24"/>
      <c r="G48" s="24"/>
    </row>
    <row r="49" spans="2:7">
      <c r="B49" s="14" t="s">
        <v>14</v>
      </c>
      <c r="C49" s="14"/>
      <c r="D49" s="14"/>
      <c r="E49" s="25" t="s">
        <v>15</v>
      </c>
      <c r="F49" s="25"/>
      <c r="G49" s="25"/>
    </row>
  </sheetData>
  <mergeCells count="12">
    <mergeCell ref="E1:H1"/>
    <mergeCell ref="E2:H4"/>
    <mergeCell ref="A6:H6"/>
    <mergeCell ref="A7:H7"/>
    <mergeCell ref="A9:C9"/>
    <mergeCell ref="D9:H9"/>
    <mergeCell ref="E48:G48"/>
    <mergeCell ref="E49:G49"/>
    <mergeCell ref="A10:C10"/>
    <mergeCell ref="D10:H10"/>
    <mergeCell ref="A14:H14"/>
    <mergeCell ref="A42:D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2018-11-21T13:24:09Z</cp:lastPrinted>
  <dcterms:created xsi:type="dcterms:W3CDTF">2017-12-07T13:49:17Z</dcterms:created>
  <dcterms:modified xsi:type="dcterms:W3CDTF">2018-11-21T13:45:50Z</dcterms:modified>
</cp:coreProperties>
</file>