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sniowskip\AppData\Local\Microsoft\Windows\Temporary Internet Files\Content.Outlook\6I2GCKEC\"/>
    </mc:Choice>
  </mc:AlternateContent>
  <bookViews>
    <workbookView xWindow="0" yWindow="0" windowWidth="25200" windowHeight="11385"/>
  </bookViews>
  <sheets>
    <sheet name="Koszty posegregowane" sheetId="2" r:id="rId1"/>
    <sheet name="Arkusz3" sheetId="3" r:id="rId2"/>
    <sheet name="ESRI_MAPINFO_SHEET" sheetId="4" state="veryHidden" r:id="rId3"/>
  </sheets>
  <definedNames>
    <definedName name="_xlnm.Print_Area" localSheetId="0">'Koszty posegregowane'!$A$1:$D$42</definedName>
  </definedNames>
  <calcPr calcId="152511"/>
</workbook>
</file>

<file path=xl/calcChain.xml><?xml version="1.0" encoding="utf-8"?>
<calcChain xmlns="http://schemas.openxmlformats.org/spreadsheetml/2006/main">
  <c r="D6" i="2" l="1"/>
  <c r="D9" i="2" l="1"/>
  <c r="C14" i="2" l="1"/>
  <c r="B10" i="2" l="1"/>
  <c r="B5" i="2" l="1"/>
  <c r="B14" i="2" s="1"/>
  <c r="D14" i="2" l="1"/>
  <c r="D16" i="2" s="1"/>
</calcChain>
</file>

<file path=xl/sharedStrings.xml><?xml version="1.0" encoding="utf-8"?>
<sst xmlns="http://schemas.openxmlformats.org/spreadsheetml/2006/main" count="18" uniqueCount="18">
  <si>
    <t>Zadanie</t>
  </si>
  <si>
    <t>w tym środki zewnętrzne</t>
  </si>
  <si>
    <t>Wydatki ogółem z budżetu miasta</t>
  </si>
  <si>
    <t>Wkład własny z budżetu miasta</t>
  </si>
  <si>
    <t>Rozszerzenie działalności Całodobowego Telefonu Informacji Medycznej na Światowe Dni Młodzieży</t>
  </si>
  <si>
    <t>Utrzymanie czystości i porządku na terenie Gminy Miejskiej Kraków podczas Światowych Dni Młodzieży 2016</t>
  </si>
  <si>
    <t>PODSUMOWANIE</t>
  </si>
  <si>
    <t>Wykonanie dodatkowych 175 patroli  (2 osobowych) w dniach od 26.07.2016 r. do 1.08.2016 r. przez funkcjonariuszy Krakowskiej Straży Miejskiej  na potrzeby zabezpieczenia Światowych Dni Młodzieży Kraków 2016</t>
  </si>
  <si>
    <t>Oznaczenie ruchu pieszego i dekoracja Miasta Krakowa</t>
  </si>
  <si>
    <t>Zwiększone koszty działania PINB i KM PSP</t>
  </si>
  <si>
    <t>Wynajem i utrzymanie toalet</t>
  </si>
  <si>
    <t xml:space="preserve">Transport zbiorowy/wykonanie dodatkowej pracy przewozowej dla mieszkańców i pielgrzymów uczestniczących  w Światowych Dniach Młodzieży Kraków 2016 </t>
  </si>
  <si>
    <t>Zabezpieczenie ruchu w tym: zmiany w organizacji ruchu, organizacja parkingów</t>
  </si>
  <si>
    <t>Wpływy z biletów KMK</t>
  </si>
  <si>
    <t>Koszty-wpływy :</t>
  </si>
  <si>
    <t>Pozostałe (w tym m.in.: Przygotowanie lądowiska dla statków powietrznych MON i MSWiA na terenie parkingów  stadionu piłkarskiego przy ul. Reymonta poprzez demontaż i ponowny montaż lamp oświetleniowych i instalacji niskoprądowych ( kamery), zadania z zakresu zarządzania zielenią, opracowanie, druk i dystrybucja map , produkcja oraz realizacja koncertów (w tym scenotechnika) w ramach Festiwalu Młodych na Rynku Głównym, obsługa informacyjna pielgrzymów.</t>
  </si>
  <si>
    <t>Dodatkowe wydatki z budżetu Miasta Krakowa w związku z ŚDM według stanu na 5 grudnia 2016</t>
  </si>
  <si>
    <r>
      <t xml:space="preserve">1. W zestawieniu ujęto zwiększone koszty realizacji zadań miejskich w związku z organizowaniem w Krakowie ŚDM. Zaplanowano i poniesiono wyłącznie koszty niezbędne dla zapewnienia prawidłowego funkcjonowania Miasta, w tym dla zapewnienia porządku, bezpieczeństwa i ciągłości działania infrastruktury komunalnej. 
2. Wpływy ze sprzedaży biletów okazjonalnych wyniosły 1.007.085 zł, wpływy z umowy z KO ŚDM Kraków 2016 w zakresie sprzedaży biletu grupowego oraz usług przewozowych aglomeracyjnych wyniosły 2.155.063,76 zł.
</t>
    </r>
    <r>
      <rPr>
        <b/>
        <sz val="24"/>
        <color theme="1"/>
        <rFont val="Calibri"/>
        <family val="2"/>
        <charset val="238"/>
        <scheme val="minor"/>
      </rPr>
      <t xml:space="preserve">3. W trybie art. 39 ustawy specjalnej Wojewoda Małopolski w dniu 13.10.2016 poinformował o zakwalifikowaniu wniosku Miasta o zwiększenie subwencji oświatowej na 2016. W dniu 29.11.2016 MEN poinformowało o przekazaniu środków finansowych z 0.4 % rezerwy części oświatowej subwencji ogólnej na rok 2016 w łącznej wysokości 7.814.000 zł. </t>
    </r>
    <r>
      <rPr>
        <b/>
        <u/>
        <sz val="24"/>
        <color theme="1"/>
        <rFont val="Calibri"/>
        <family val="2"/>
        <charset val="238"/>
        <scheme val="minor"/>
      </rPr>
      <t>Pozycja nie ujęta w tabeli.</t>
    </r>
    <r>
      <rPr>
        <sz val="24"/>
        <color theme="1"/>
        <rFont val="Calibri"/>
        <family val="2"/>
        <charset val="238"/>
        <scheme val="minor"/>
      </rPr>
      <t xml:space="preserve">
4. Ostateczne dane wynikać będą ze sprawozdania z wykonania budżetu na 2016 r. (roczne wykonanie planu dochodów, w tym dotacji oraz planu wydatków). Ew. rozbieżności mogą mieć jednak charakter korekt rachunkowych.
5. Trwają rozliczenia ostatniej transzy dotacji na organizację ruchu w </t>
    </r>
    <r>
      <rPr>
        <b/>
        <sz val="24"/>
        <color theme="1"/>
        <rFont val="Calibri"/>
        <family val="2"/>
        <charset val="238"/>
        <scheme val="minor"/>
      </rPr>
      <t xml:space="preserve">kwocie 729.014 zł </t>
    </r>
    <r>
      <rPr>
        <sz val="24"/>
        <color theme="1"/>
        <rFont val="Calibri"/>
        <family val="2"/>
        <charset val="238"/>
        <scheme val="minor"/>
      </rPr>
      <t>przekazanej przez MUW ,</t>
    </r>
    <r>
      <rPr>
        <b/>
        <sz val="24"/>
        <color theme="1"/>
        <rFont val="Calibri"/>
        <family val="2"/>
        <charset val="238"/>
        <scheme val="minor"/>
      </rPr>
      <t xml:space="preserve"> którą uwzględniono</t>
    </r>
    <r>
      <rPr>
        <sz val="24"/>
        <color theme="1"/>
        <rFont val="Calibri"/>
        <family val="2"/>
        <charset val="238"/>
        <scheme val="minor"/>
      </rPr>
      <t xml:space="preserve"> w tabeli w środkach zewnętrznych, pomniejszając jednocześnie wkład własny - termin ostatecznego rozliczenia dotacji to 14 grudnia 2016.
6.</t>
    </r>
    <r>
      <rPr>
        <b/>
        <sz val="24"/>
        <color theme="1"/>
        <rFont val="Calibri"/>
        <family val="2"/>
        <charset val="238"/>
        <scheme val="minor"/>
      </rPr>
      <t xml:space="preserve"> Ogółem dotacje z budżetu państwa</t>
    </r>
    <r>
      <rPr>
        <sz val="24"/>
        <color theme="1"/>
        <rFont val="Calibri"/>
        <family val="2"/>
        <charset val="238"/>
        <scheme val="minor"/>
      </rPr>
      <t xml:space="preserve"> ( w tym środki finansowe z 0.4 % rezerwy części oświatowej subwencji ogólnej na rok 2016 ) związane z organizacją SDM </t>
    </r>
    <r>
      <rPr>
        <b/>
        <sz val="24"/>
        <color theme="1"/>
        <rFont val="Calibri"/>
        <family val="2"/>
        <charset val="238"/>
        <scheme val="minor"/>
      </rPr>
      <t xml:space="preserve">wyniosły 28.086.117 zł </t>
    </r>
    <r>
      <rPr>
        <sz val="24"/>
        <color theme="1"/>
        <rFont val="Calibri"/>
        <family val="2"/>
        <charset val="238"/>
        <scheme val="minor"/>
      </rPr>
      <t>. W tabeli w kolumnie "środki zewnętrzne" pominięto środki finansowe przeznaczone na wydatki zwiększające majątek miasta i służące realizacji zadań własnych w przyszłości (w tym remonty placówek oświatowych, zakup pojazdów i środków łączności Straży Miejskiej)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</si>
</sst>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4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3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/>
    <xf numFmtId="4" fontId="2" fillId="0" borderId="0" xfId="0" applyNumberFormat="1" applyFont="1" applyBorder="1"/>
    <xf numFmtId="4" fontId="0" fillId="0" borderId="0" xfId="0" applyNumberFormat="1" applyBorder="1"/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/>
    <xf numFmtId="4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4" fontId="0" fillId="0" borderId="0" xfId="0" applyNumberFormat="1" applyBorder="1"/>
    <xf numFmtId="4" fontId="1" fillId="0" borderId="0" xfId="0" applyNumberFormat="1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/>
    <xf numFmtId="4" fontId="2" fillId="0" borderId="0" xfId="0" applyNumberFormat="1" applyFont="1" applyBorder="1" applyAlignment="1">
      <alignment vertical="center" wrapText="1"/>
    </xf>
    <xf numFmtId="0" fontId="0" fillId="0" borderId="0" xfId="0" applyFill="1" applyBorder="1"/>
    <xf numFmtId="0" fontId="8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2" borderId="1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1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1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4" fontId="13" fillId="2" borderId="7" xfId="0" applyNumberFormat="1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15</xdr:col>
      <xdr:colOff>503899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9647899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NIE EDYTOWAĆ </a:t>
          </a:r>
        </a:p>
        <a:p>
          <a:pPr algn="ctr"/>
          <a:r>
            <a:rPr lang="pl-PL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Do użycia tylko przez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topLeftCell="B38" zoomScale="55" zoomScaleNormal="55" zoomScaleSheetLayoutView="55" workbookViewId="0">
      <selection activeCell="B56" sqref="B56"/>
    </sheetView>
  </sheetViews>
  <sheetFormatPr defaultRowHeight="21" x14ac:dyDescent="0.35"/>
  <cols>
    <col min="1" max="1" width="109.7109375" style="8" customWidth="1"/>
    <col min="2" max="2" width="58.85546875" style="8" customWidth="1"/>
    <col min="3" max="3" width="45.5703125" style="8" customWidth="1"/>
    <col min="4" max="4" width="51.7109375" style="8" customWidth="1"/>
    <col min="7" max="7" width="21.140625" bestFit="1" customWidth="1"/>
    <col min="8" max="8" width="13.7109375" bestFit="1" customWidth="1"/>
    <col min="9" max="9" width="13.7109375" customWidth="1"/>
    <col min="10" max="10" width="13.85546875" customWidth="1"/>
    <col min="11" max="11" width="59.140625" customWidth="1"/>
    <col min="13" max="13" width="13.42578125" bestFit="1" customWidth="1"/>
  </cols>
  <sheetData>
    <row r="1" spans="1:15" ht="15" x14ac:dyDescent="0.25">
      <c r="A1" s="40" t="s">
        <v>16</v>
      </c>
      <c r="B1" s="41"/>
      <c r="C1" s="41"/>
      <c r="D1" s="41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41"/>
      <c r="B2" s="41"/>
      <c r="C2" s="41"/>
      <c r="D2" s="41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7.75" customHeight="1" x14ac:dyDescent="0.25">
      <c r="A3" s="42"/>
      <c r="B3" s="42"/>
      <c r="C3" s="42"/>
      <c r="D3" s="4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66" customHeight="1" x14ac:dyDescent="0.25">
      <c r="A4" s="19" t="s">
        <v>0</v>
      </c>
      <c r="B4" s="20" t="s">
        <v>2</v>
      </c>
      <c r="C4" s="21" t="s">
        <v>1</v>
      </c>
      <c r="D4" s="22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21.5" customHeight="1" x14ac:dyDescent="0.25">
      <c r="A5" s="23" t="s">
        <v>5</v>
      </c>
      <c r="B5" s="24">
        <f>C5+D5</f>
        <v>10568078.73</v>
      </c>
      <c r="C5" s="24">
        <v>8454462.9800000004</v>
      </c>
      <c r="D5" s="25">
        <v>2113615.75</v>
      </c>
      <c r="E5" s="2"/>
      <c r="F5" s="2"/>
      <c r="G5" s="2"/>
      <c r="H5" s="2"/>
      <c r="I5" s="10"/>
      <c r="J5" s="10"/>
      <c r="K5" s="2"/>
      <c r="L5" s="2"/>
      <c r="M5" s="2"/>
      <c r="N5" s="2"/>
      <c r="O5" s="2"/>
    </row>
    <row r="6" spans="1:15" s="1" customFormat="1" ht="94.5" customHeight="1" x14ac:dyDescent="0.25">
      <c r="A6" s="23" t="s">
        <v>12</v>
      </c>
      <c r="B6" s="26">
        <v>5319727.67</v>
      </c>
      <c r="C6" s="27">
        <v>3529000</v>
      </c>
      <c r="D6" s="28">
        <f>B6-C6</f>
        <v>1790727.67</v>
      </c>
      <c r="E6" s="2"/>
      <c r="F6" s="2"/>
      <c r="G6" s="11"/>
      <c r="H6" s="5"/>
      <c r="I6" s="12"/>
      <c r="J6" s="10"/>
      <c r="K6" s="2"/>
      <c r="L6" s="2"/>
      <c r="M6" s="2"/>
      <c r="N6" s="2"/>
      <c r="O6" s="2"/>
    </row>
    <row r="7" spans="1:15" ht="165.75" customHeight="1" x14ac:dyDescent="0.75">
      <c r="A7" s="29" t="s">
        <v>11</v>
      </c>
      <c r="B7" s="30">
        <v>4490916.6400000006</v>
      </c>
      <c r="C7" s="31">
        <v>3124332.89</v>
      </c>
      <c r="D7" s="32">
        <v>1366583.75</v>
      </c>
      <c r="E7" s="2"/>
      <c r="F7" s="2"/>
      <c r="G7" s="5"/>
      <c r="H7" s="5"/>
      <c r="I7" s="5"/>
      <c r="J7" s="2"/>
      <c r="K7" s="13"/>
      <c r="L7" s="2"/>
      <c r="M7" s="2"/>
      <c r="N7" s="2"/>
      <c r="O7" s="2"/>
    </row>
    <row r="8" spans="1:15" ht="41.25" customHeight="1" x14ac:dyDescent="0.25">
      <c r="A8" s="23" t="s">
        <v>10</v>
      </c>
      <c r="B8" s="26">
        <v>2646565.92</v>
      </c>
      <c r="C8" s="27">
        <v>2069449.34</v>
      </c>
      <c r="D8" s="28">
        <v>577116.57999999996</v>
      </c>
      <c r="E8" s="2"/>
      <c r="F8" s="2"/>
      <c r="G8" s="2"/>
      <c r="H8" s="5"/>
      <c r="I8" s="2"/>
      <c r="J8" s="2"/>
      <c r="K8" s="2"/>
      <c r="L8" s="2"/>
      <c r="M8" s="2"/>
      <c r="N8" s="2"/>
      <c r="O8" s="2"/>
    </row>
    <row r="9" spans="1:15" s="1" customFormat="1" ht="409.5" customHeight="1" x14ac:dyDescent="0.25">
      <c r="A9" s="33" t="s">
        <v>15</v>
      </c>
      <c r="B9" s="26">
        <v>1549353</v>
      </c>
      <c r="C9" s="26">
        <v>0</v>
      </c>
      <c r="D9" s="34">
        <f>B9</f>
        <v>1549353</v>
      </c>
      <c r="E9" s="2"/>
      <c r="F9" s="2"/>
      <c r="G9" s="9"/>
      <c r="H9" s="5"/>
      <c r="I9" s="2"/>
      <c r="J9" s="2"/>
      <c r="K9" s="14"/>
      <c r="L9" s="2"/>
      <c r="M9" s="2"/>
      <c r="N9" s="2"/>
      <c r="O9" s="2"/>
    </row>
    <row r="10" spans="1:15" ht="57.75" customHeight="1" x14ac:dyDescent="0.55000000000000004">
      <c r="A10" s="23" t="s">
        <v>8</v>
      </c>
      <c r="B10" s="26">
        <f>SUM(C10:D10)</f>
        <v>1464851.36</v>
      </c>
      <c r="C10" s="27">
        <v>732425.68</v>
      </c>
      <c r="D10" s="28">
        <v>732425.68</v>
      </c>
      <c r="E10" s="2"/>
      <c r="F10" s="2"/>
      <c r="G10" s="2"/>
      <c r="H10" s="2"/>
      <c r="I10" s="2"/>
      <c r="J10" s="2"/>
      <c r="K10" s="15"/>
      <c r="L10" s="2"/>
      <c r="M10" s="2"/>
      <c r="N10" s="2"/>
      <c r="O10" s="2"/>
    </row>
    <row r="11" spans="1:15" s="1" customFormat="1" ht="60.75" customHeight="1" x14ac:dyDescent="0.55000000000000004">
      <c r="A11" s="23" t="s">
        <v>9</v>
      </c>
      <c r="B11" s="26">
        <v>1017720</v>
      </c>
      <c r="C11" s="27">
        <v>1017720</v>
      </c>
      <c r="D11" s="28">
        <v>0</v>
      </c>
      <c r="E11" s="2"/>
      <c r="F11" s="2"/>
      <c r="G11" s="2"/>
      <c r="H11" s="2"/>
      <c r="I11" s="2"/>
      <c r="J11" s="2"/>
      <c r="K11" s="15"/>
      <c r="L11" s="2"/>
      <c r="M11" s="2"/>
      <c r="N11" s="2"/>
      <c r="O11" s="2"/>
    </row>
    <row r="12" spans="1:15" ht="193.5" customHeight="1" x14ac:dyDescent="0.55000000000000004">
      <c r="A12" s="35" t="s">
        <v>7</v>
      </c>
      <c r="B12" s="27">
        <v>129142.61</v>
      </c>
      <c r="C12" s="27">
        <v>103314.09</v>
      </c>
      <c r="D12" s="28">
        <v>25828.52</v>
      </c>
      <c r="E12" s="2"/>
      <c r="F12" s="2"/>
      <c r="G12" s="2"/>
      <c r="H12" s="2"/>
      <c r="I12" s="2"/>
      <c r="J12" s="2"/>
      <c r="K12" s="15"/>
      <c r="L12" s="2"/>
      <c r="M12" s="2"/>
      <c r="N12" s="2"/>
      <c r="O12" s="2"/>
    </row>
    <row r="13" spans="1:15" ht="110.25" customHeight="1" thickBot="1" x14ac:dyDescent="0.6">
      <c r="A13" s="23" t="s">
        <v>4</v>
      </c>
      <c r="B13" s="26">
        <v>100000</v>
      </c>
      <c r="C13" s="26">
        <v>0</v>
      </c>
      <c r="D13" s="34">
        <v>100000</v>
      </c>
      <c r="E13" s="2"/>
      <c r="F13" s="2"/>
      <c r="G13" s="5"/>
      <c r="H13" s="2"/>
      <c r="I13" s="2"/>
      <c r="J13" s="2"/>
      <c r="K13" s="15"/>
      <c r="L13" s="2"/>
      <c r="M13" s="2"/>
      <c r="N13" s="2"/>
      <c r="O13" s="2"/>
    </row>
    <row r="14" spans="1:15" ht="15" x14ac:dyDescent="0.25">
      <c r="A14" s="43" t="s">
        <v>6</v>
      </c>
      <c r="B14" s="45">
        <f>SUM(B5:B13)</f>
        <v>27286355.93</v>
      </c>
      <c r="C14" s="45">
        <f>SUM(C5:C13)</f>
        <v>19030704.98</v>
      </c>
      <c r="D14" s="47">
        <f>SUM(D5:D13)</f>
        <v>8255650.9499999993</v>
      </c>
      <c r="E14" s="2"/>
      <c r="F14" s="2"/>
      <c r="G14" s="2"/>
      <c r="H14" s="2"/>
      <c r="I14" s="2"/>
      <c r="J14" s="2"/>
      <c r="K14" s="5"/>
      <c r="L14" s="2"/>
      <c r="M14" s="2"/>
      <c r="N14" s="2"/>
      <c r="O14" s="2"/>
    </row>
    <row r="15" spans="1:15" ht="24" thickBot="1" x14ac:dyDescent="0.4">
      <c r="A15" s="44"/>
      <c r="B15" s="46"/>
      <c r="C15" s="46"/>
      <c r="D15" s="48"/>
      <c r="E15" s="2"/>
      <c r="F15" s="3"/>
      <c r="G15" s="4"/>
      <c r="H15" s="3"/>
      <c r="I15" s="2"/>
      <c r="J15" s="2"/>
      <c r="K15" s="2"/>
      <c r="L15" s="2"/>
      <c r="M15" s="2"/>
      <c r="N15" s="2"/>
      <c r="O15" s="2"/>
    </row>
    <row r="16" spans="1:15" s="1" customFormat="1" ht="51.75" customHeight="1" thickBot="1" x14ac:dyDescent="0.4">
      <c r="A16" s="36" t="s">
        <v>13</v>
      </c>
      <c r="B16" s="37">
        <v>3162148.76</v>
      </c>
      <c r="C16" s="38" t="s">
        <v>14</v>
      </c>
      <c r="D16" s="38">
        <f>D14-B16</f>
        <v>5093502.1899999995</v>
      </c>
      <c r="E16" s="2"/>
      <c r="F16" s="3"/>
      <c r="G16" s="4"/>
      <c r="H16" s="3"/>
      <c r="I16" s="2"/>
      <c r="J16" s="2"/>
      <c r="K16" s="2"/>
      <c r="L16" s="2"/>
      <c r="M16" s="2"/>
      <c r="N16" s="2"/>
      <c r="O16" s="2"/>
    </row>
    <row r="17" spans="1:15" ht="15" customHeight="1" x14ac:dyDescent="0.35">
      <c r="A17" s="49" t="s">
        <v>17</v>
      </c>
      <c r="B17" s="49"/>
      <c r="C17" s="49"/>
      <c r="D17" s="49"/>
      <c r="E17" s="2"/>
      <c r="F17" s="3"/>
      <c r="G17" s="6"/>
      <c r="H17" s="7"/>
      <c r="I17" s="2"/>
      <c r="J17" s="2"/>
      <c r="K17" s="2"/>
      <c r="L17" s="2"/>
      <c r="M17" s="2"/>
      <c r="N17" s="2"/>
      <c r="O17" s="2"/>
    </row>
    <row r="18" spans="1:15" ht="15" customHeight="1" x14ac:dyDescent="0.35">
      <c r="A18" s="50"/>
      <c r="B18" s="50"/>
      <c r="C18" s="50"/>
      <c r="D18" s="50"/>
      <c r="E18" s="2"/>
      <c r="F18" s="3"/>
      <c r="G18" s="17"/>
      <c r="H18" s="17"/>
      <c r="I18" s="17"/>
      <c r="J18" s="2"/>
      <c r="K18" s="2"/>
      <c r="L18" s="2"/>
      <c r="M18" s="2"/>
      <c r="N18" s="2"/>
      <c r="O18" s="2"/>
    </row>
    <row r="19" spans="1:15" ht="15" customHeight="1" x14ac:dyDescent="0.35">
      <c r="A19" s="50"/>
      <c r="B19" s="50"/>
      <c r="C19" s="50"/>
      <c r="D19" s="50"/>
      <c r="E19" s="2"/>
      <c r="F19" s="3"/>
      <c r="G19" s="17"/>
      <c r="H19" s="17"/>
      <c r="I19" s="17"/>
      <c r="J19" s="16"/>
      <c r="K19" s="16"/>
      <c r="L19" s="2"/>
      <c r="M19" s="2"/>
      <c r="N19" s="2"/>
      <c r="O19" s="2"/>
    </row>
    <row r="20" spans="1:15" ht="15" customHeight="1" x14ac:dyDescent="0.25">
      <c r="A20" s="50"/>
      <c r="B20" s="50"/>
      <c r="C20" s="50"/>
      <c r="D20" s="50"/>
      <c r="E20" s="2"/>
      <c r="F20" s="2"/>
      <c r="G20" s="17"/>
      <c r="H20" s="17"/>
      <c r="I20" s="17"/>
      <c r="J20" s="16"/>
      <c r="K20" s="16"/>
      <c r="L20" s="2"/>
      <c r="M20" s="2"/>
      <c r="N20" s="2"/>
      <c r="O20" s="2"/>
    </row>
    <row r="21" spans="1:15" ht="15" customHeight="1" x14ac:dyDescent="0.25">
      <c r="A21" s="50"/>
      <c r="B21" s="50"/>
      <c r="C21" s="50"/>
      <c r="D21" s="50"/>
      <c r="E21" s="2"/>
      <c r="F21" s="2"/>
      <c r="G21" s="17"/>
      <c r="H21" s="17"/>
      <c r="I21" s="17"/>
      <c r="J21" s="16"/>
      <c r="K21" s="16"/>
      <c r="L21" s="2"/>
      <c r="M21" s="2"/>
      <c r="N21" s="2"/>
      <c r="O21" s="2"/>
    </row>
    <row r="22" spans="1:15" ht="15" customHeight="1" x14ac:dyDescent="0.25">
      <c r="A22" s="50"/>
      <c r="B22" s="50"/>
      <c r="C22" s="50"/>
      <c r="D22" s="50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5" customHeight="1" x14ac:dyDescent="0.25">
      <c r="A23" s="50"/>
      <c r="B23" s="50"/>
      <c r="C23" s="50"/>
      <c r="D23" s="5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" customHeight="1" x14ac:dyDescent="0.25">
      <c r="A24" s="50"/>
      <c r="B24" s="50"/>
      <c r="C24" s="50"/>
      <c r="D24" s="50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" customHeight="1" x14ac:dyDescent="0.25">
      <c r="A25" s="50"/>
      <c r="B25" s="50"/>
      <c r="C25" s="50"/>
      <c r="D25" s="5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5" customHeight="1" x14ac:dyDescent="0.25">
      <c r="A26" s="50"/>
      <c r="B26" s="50"/>
      <c r="C26" s="50"/>
      <c r="D26" s="50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5" customHeight="1" x14ac:dyDescent="0.25">
      <c r="A27" s="50"/>
      <c r="B27" s="50"/>
      <c r="C27" s="50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23.75" customHeight="1" x14ac:dyDescent="0.25">
      <c r="A28" s="50"/>
      <c r="B28" s="50"/>
      <c r="C28" s="50"/>
      <c r="D28" s="50"/>
      <c r="E28" s="2"/>
      <c r="F28" s="2"/>
      <c r="G28" s="2"/>
      <c r="H28" s="2"/>
      <c r="I28" s="2"/>
      <c r="J28" s="2"/>
      <c r="K28" s="18"/>
      <c r="L28" s="2"/>
      <c r="M28" s="2"/>
      <c r="N28" s="2"/>
      <c r="O28" s="2"/>
    </row>
    <row r="29" spans="1:15" ht="14.25" customHeight="1" x14ac:dyDescent="0.25">
      <c r="A29" s="50"/>
      <c r="B29" s="50"/>
      <c r="C29" s="50"/>
      <c r="D29" s="50"/>
    </row>
    <row r="30" spans="1:15" ht="15" customHeight="1" x14ac:dyDescent="0.25">
      <c r="A30" s="50"/>
      <c r="B30" s="50"/>
      <c r="C30" s="50"/>
      <c r="D30" s="50"/>
    </row>
    <row r="31" spans="1:15" ht="15" customHeight="1" x14ac:dyDescent="0.25">
      <c r="A31" s="50"/>
      <c r="B31" s="50"/>
      <c r="C31" s="50"/>
      <c r="D31" s="50"/>
    </row>
    <row r="32" spans="1:15" ht="15" customHeight="1" x14ac:dyDescent="0.25">
      <c r="A32" s="50"/>
      <c r="B32" s="50"/>
      <c r="C32" s="50"/>
      <c r="D32" s="50"/>
    </row>
    <row r="33" spans="1:7" ht="54.75" customHeight="1" x14ac:dyDescent="0.25">
      <c r="A33" s="50"/>
      <c r="B33" s="50"/>
      <c r="C33" s="50"/>
      <c r="D33" s="50"/>
      <c r="G33" s="39"/>
    </row>
    <row r="34" spans="1:7" ht="15" customHeight="1" x14ac:dyDescent="0.25">
      <c r="A34" s="50"/>
      <c r="B34" s="50"/>
      <c r="C34" s="50"/>
      <c r="D34" s="50"/>
      <c r="G34" s="39"/>
    </row>
    <row r="35" spans="1:7" ht="15" customHeight="1" x14ac:dyDescent="0.25">
      <c r="A35" s="50"/>
      <c r="B35" s="50"/>
      <c r="C35" s="50"/>
      <c r="D35" s="50"/>
    </row>
    <row r="36" spans="1:7" ht="15" customHeight="1" x14ac:dyDescent="0.25">
      <c r="A36" s="50"/>
      <c r="B36" s="50"/>
      <c r="C36" s="50"/>
      <c r="D36" s="50"/>
    </row>
    <row r="37" spans="1:7" ht="21" customHeight="1" x14ac:dyDescent="0.25">
      <c r="A37" s="50"/>
      <c r="B37" s="50"/>
      <c r="C37" s="50"/>
      <c r="D37" s="50"/>
    </row>
    <row r="38" spans="1:7" ht="21" customHeight="1" x14ac:dyDescent="0.25">
      <c r="A38" s="50"/>
      <c r="B38" s="50"/>
      <c r="C38" s="50"/>
      <c r="D38" s="50"/>
    </row>
    <row r="39" spans="1:7" ht="21" customHeight="1" x14ac:dyDescent="0.25">
      <c r="A39" s="50"/>
      <c r="B39" s="50"/>
      <c r="C39" s="50"/>
      <c r="D39" s="50"/>
    </row>
    <row r="40" spans="1:7" ht="21" customHeight="1" x14ac:dyDescent="0.25">
      <c r="A40" s="50"/>
      <c r="B40" s="50"/>
      <c r="C40" s="50"/>
      <c r="D40" s="50"/>
    </row>
    <row r="41" spans="1:7" ht="21" customHeight="1" x14ac:dyDescent="0.25">
      <c r="A41" s="50"/>
      <c r="B41" s="50"/>
      <c r="C41" s="50"/>
      <c r="D41" s="50"/>
    </row>
    <row r="42" spans="1:7" ht="21" customHeight="1" x14ac:dyDescent="0.25">
      <c r="A42" s="50"/>
      <c r="B42" s="50"/>
      <c r="C42" s="50"/>
      <c r="D42" s="50"/>
    </row>
  </sheetData>
  <mergeCells count="6">
    <mergeCell ref="A17:D42"/>
    <mergeCell ref="A1:D3"/>
    <mergeCell ref="A14:A15"/>
    <mergeCell ref="B14:B15"/>
    <mergeCell ref="C14:C15"/>
    <mergeCell ref="D14:D15"/>
  </mergeCells>
  <pageMargins left="0.25" right="0.25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Koszty posegregowane</vt:lpstr>
      <vt:lpstr>Arkusz3</vt:lpstr>
      <vt:lpstr>'Koszty posegregowane'!Obszar_wydruku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 Marlena</dc:creator>
  <cp:lastModifiedBy>Waśniowski Przemysław</cp:lastModifiedBy>
  <cp:lastPrinted>2016-12-05T10:19:23Z</cp:lastPrinted>
  <dcterms:created xsi:type="dcterms:W3CDTF">2016-08-05T11:55:46Z</dcterms:created>
  <dcterms:modified xsi:type="dcterms:W3CDTF">2016-12-20T12:28:37Z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04afc54731d642fd89713d5294d8315b</vt:lpwstr>
  </property>
</Properties>
</file>