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690" windowHeight="610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'Arkusz1'!$9:$14</definedName>
  </definedNames>
  <calcPr fullCalcOnLoad="1"/>
</workbook>
</file>

<file path=xl/sharedStrings.xml><?xml version="1.0" encoding="utf-8"?>
<sst xmlns="http://schemas.openxmlformats.org/spreadsheetml/2006/main" count="67" uniqueCount="32">
  <si>
    <t>W y d a t k i</t>
  </si>
  <si>
    <t>Dział</t>
  </si>
  <si>
    <t>Zmniejszenia</t>
  </si>
  <si>
    <t>W y s z c z e g ó l n i e n i e</t>
  </si>
  <si>
    <t>w tym:</t>
  </si>
  <si>
    <t>Ogółem</t>
  </si>
  <si>
    <t>Rozdz.</t>
  </si>
  <si>
    <t>w zł</t>
  </si>
  <si>
    <t>Wydatki bieżące</t>
  </si>
  <si>
    <t>Wydatki ogółem</t>
  </si>
  <si>
    <t>zmiany</t>
  </si>
  <si>
    <t>Zwiększenia</t>
  </si>
  <si>
    <t>Gmina</t>
  </si>
  <si>
    <t>Powiat</t>
  </si>
  <si>
    <t>Rady Miasta Krakowa</t>
  </si>
  <si>
    <t>z czego:</t>
  </si>
  <si>
    <t>wydatki jednostek budżetowych</t>
  </si>
  <si>
    <t xml:space="preserve"> - wydatki związane z realizacją ich statutowych zadań</t>
  </si>
  <si>
    <t>Pozostała działalność</t>
  </si>
  <si>
    <t>GOSPODARKA KOMUNALNA I OCHRONA ŚRODOWISKA</t>
  </si>
  <si>
    <t>OŚWIATA I WYCHOWANIE</t>
  </si>
  <si>
    <t>Załącznik Nr 1</t>
  </si>
  <si>
    <t>WYDATKI BUDŻETU MIASTA KRAKOWA NA ROK 2019</t>
  </si>
  <si>
    <t xml:space="preserve">do uchwały Nr </t>
  </si>
  <si>
    <t xml:space="preserve">z dnia </t>
  </si>
  <si>
    <t>AUTOPOPRAWKA</t>
  </si>
  <si>
    <t>ADMINISTRACJA PUBLICZNA</t>
  </si>
  <si>
    <t>Programy polityki zdrowotnej</t>
  </si>
  <si>
    <t>OCHRONA ZDROWIA</t>
  </si>
  <si>
    <t>POZOSTAŁE ZADANIA W ZAKRESIE POLITYKI SPOŁECZNEJ</t>
  </si>
  <si>
    <t>TRANSPORT I ŁĄCZNOŚĆ</t>
  </si>
  <si>
    <t>Drogi publiczne gminne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</si>
</sst>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\ ###\ ###\ ###;[Red]###\ ###\ ###\ 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0"/>
      <name val="Arial CE"/>
      <family val="0"/>
    </font>
    <font>
      <sz val="10"/>
      <name val="SwitzerlandCondLight"/>
      <family val="0"/>
    </font>
    <font>
      <i/>
      <sz val="9"/>
      <name val="SwitzerlandCondLight"/>
      <family val="0"/>
    </font>
    <font>
      <sz val="9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6"/>
      <name val="Times New Roman CE"/>
      <family val="1"/>
    </font>
    <font>
      <u val="single"/>
      <sz val="10.8"/>
      <color indexed="12"/>
      <name val="Arial CE"/>
      <family val="0"/>
    </font>
    <font>
      <u val="single"/>
      <sz val="10.8"/>
      <color indexed="36"/>
      <name val="Arial CE"/>
      <family val="0"/>
    </font>
    <font>
      <sz val="11"/>
      <name val="Times New Roman"/>
      <family val="1"/>
    </font>
    <font>
      <b/>
      <sz val="10"/>
      <name val="Times New Roman CE"/>
      <family val="1"/>
    </font>
    <font>
      <b/>
      <sz val="10"/>
      <name val="SwitzerlandCondLight"/>
      <family val="0"/>
    </font>
    <font>
      <i/>
      <sz val="10"/>
      <name val="Times New Roman CE"/>
      <family val="0"/>
    </font>
    <font>
      <i/>
      <sz val="10"/>
      <name val="SwitzerlandCondLight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0" fillId="0" borderId="0" xfId="52" applyFont="1">
      <alignment/>
      <protection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64" fontId="11" fillId="0" borderId="19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64" fontId="4" fillId="0" borderId="20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19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164" fontId="11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1" fillId="0" borderId="22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64" fontId="11" fillId="0" borderId="15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164" fontId="4" fillId="0" borderId="15" xfId="0" applyNumberFormat="1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164" fontId="1" fillId="0" borderId="0" xfId="0" applyNumberFormat="1" applyFont="1" applyAlignment="1">
      <alignment/>
    </xf>
    <xf numFmtId="0" fontId="17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 indent="1"/>
    </xf>
    <xf numFmtId="164" fontId="14" fillId="0" borderId="0" xfId="0" applyNumberFormat="1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 indent="1"/>
    </xf>
    <xf numFmtId="164" fontId="4" fillId="0" borderId="19" xfId="0" applyNumberFormat="1" applyFont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p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="130" zoomScaleNormal="130" zoomScalePageLayoutView="0" workbookViewId="0" topLeftCell="A1">
      <selection activeCell="C46" sqref="C46"/>
    </sheetView>
  </sheetViews>
  <sheetFormatPr defaultColWidth="5.75390625" defaultRowHeight="12.75"/>
  <cols>
    <col min="1" max="1" width="6.75390625" style="1" customWidth="1"/>
    <col min="2" max="2" width="8.375" style="12" customWidth="1"/>
    <col min="3" max="3" width="60.125" style="1" customWidth="1"/>
    <col min="4" max="4" width="11.25390625" style="1" customWidth="1"/>
    <col min="5" max="5" width="11.125" style="1" customWidth="1"/>
    <col min="6" max="8" width="11.25390625" style="1" customWidth="1"/>
    <col min="9" max="9" width="11.125" style="1" customWidth="1"/>
    <col min="10" max="10" width="10.875" style="1" customWidth="1"/>
    <col min="11" max="12" width="5.75390625" style="1" customWidth="1"/>
    <col min="13" max="13" width="12.125" style="1" customWidth="1"/>
    <col min="14" max="16384" width="5.75390625" style="1" customWidth="1"/>
  </cols>
  <sheetData>
    <row r="1" spans="2:7" s="28" customFormat="1" ht="14.25" customHeight="1">
      <c r="B1" s="9"/>
      <c r="C1" s="65" t="s">
        <v>25</v>
      </c>
      <c r="G1" s="27" t="s">
        <v>21</v>
      </c>
    </row>
    <row r="2" spans="2:9" s="28" customFormat="1" ht="14.25" customHeight="1">
      <c r="B2" s="9"/>
      <c r="G2" s="32" t="s">
        <v>23</v>
      </c>
      <c r="I2" s="14"/>
    </row>
    <row r="3" spans="1:9" s="29" customFormat="1" ht="14.25" customHeight="1">
      <c r="A3" s="8"/>
      <c r="B3" s="11"/>
      <c r="C3" s="6"/>
      <c r="D3" s="6"/>
      <c r="E3" s="6"/>
      <c r="F3" s="6"/>
      <c r="G3" s="32" t="s">
        <v>14</v>
      </c>
      <c r="I3" s="14"/>
    </row>
    <row r="4" spans="1:9" s="28" customFormat="1" ht="14.25" customHeight="1">
      <c r="A4" s="7"/>
      <c r="B4" s="9"/>
      <c r="C4" s="7"/>
      <c r="D4" s="7"/>
      <c r="E4" s="7"/>
      <c r="F4" s="7"/>
      <c r="G4" s="32" t="s">
        <v>24</v>
      </c>
      <c r="I4" s="14"/>
    </row>
    <row r="5" spans="1:9" s="28" customFormat="1" ht="14.25" customHeight="1">
      <c r="A5" s="7"/>
      <c r="B5" s="9"/>
      <c r="C5" s="7"/>
      <c r="D5" s="7"/>
      <c r="E5" s="7"/>
      <c r="F5" s="7"/>
      <c r="G5" s="32"/>
      <c r="I5" s="14"/>
    </row>
    <row r="6" spans="1:9" s="4" customFormat="1" ht="14.25" customHeight="1">
      <c r="A6" s="73" t="s">
        <v>22</v>
      </c>
      <c r="B6" s="74"/>
      <c r="C6" s="74"/>
      <c r="D6" s="74"/>
      <c r="E6" s="74"/>
      <c r="F6" s="74"/>
      <c r="G6" s="74"/>
      <c r="H6" s="74"/>
      <c r="I6" s="74"/>
    </row>
    <row r="7" spans="1:9" s="4" customFormat="1" ht="14.25" customHeight="1">
      <c r="A7" s="75" t="s">
        <v>10</v>
      </c>
      <c r="B7" s="74"/>
      <c r="C7" s="74"/>
      <c r="D7" s="74"/>
      <c r="E7" s="74"/>
      <c r="F7" s="74"/>
      <c r="G7" s="74"/>
      <c r="H7" s="74"/>
      <c r="I7" s="74"/>
    </row>
    <row r="8" spans="2:9" s="4" customFormat="1" ht="14.25" customHeight="1">
      <c r="B8" s="10"/>
      <c r="I8" s="13" t="s">
        <v>7</v>
      </c>
    </row>
    <row r="9" spans="1:9" s="5" customFormat="1" ht="12.75">
      <c r="A9" s="15"/>
      <c r="B9" s="16"/>
      <c r="C9" s="16"/>
      <c r="D9" s="79" t="s">
        <v>0</v>
      </c>
      <c r="E9" s="80"/>
      <c r="F9" s="80"/>
      <c r="G9" s="80"/>
      <c r="H9" s="80"/>
      <c r="I9" s="81"/>
    </row>
    <row r="10" spans="1:9" s="5" customFormat="1" ht="12.75" customHeight="1">
      <c r="A10" s="19"/>
      <c r="B10" s="3"/>
      <c r="C10" s="3"/>
      <c r="D10" s="20" t="s">
        <v>2</v>
      </c>
      <c r="E10" s="20"/>
      <c r="F10" s="18"/>
      <c r="G10" s="20" t="s">
        <v>11</v>
      </c>
      <c r="H10" s="20"/>
      <c r="I10" s="18"/>
    </row>
    <row r="11" spans="1:9" s="5" customFormat="1" ht="12.75" customHeight="1">
      <c r="A11" s="19" t="s">
        <v>1</v>
      </c>
      <c r="B11" s="3" t="s">
        <v>6</v>
      </c>
      <c r="C11" s="3" t="s">
        <v>3</v>
      </c>
      <c r="D11" s="76" t="s">
        <v>5</v>
      </c>
      <c r="E11" s="21" t="s">
        <v>4</v>
      </c>
      <c r="F11" s="17"/>
      <c r="G11" s="76" t="s">
        <v>5</v>
      </c>
      <c r="H11" s="21" t="s">
        <v>4</v>
      </c>
      <c r="I11" s="18"/>
    </row>
    <row r="12" spans="1:9" s="5" customFormat="1" ht="12.75" customHeight="1">
      <c r="A12" s="19"/>
      <c r="B12" s="19"/>
      <c r="C12" s="3"/>
      <c r="D12" s="78"/>
      <c r="E12" s="76" t="s">
        <v>12</v>
      </c>
      <c r="F12" s="76" t="s">
        <v>13</v>
      </c>
      <c r="G12" s="78"/>
      <c r="H12" s="76" t="s">
        <v>12</v>
      </c>
      <c r="I12" s="76" t="s">
        <v>13</v>
      </c>
    </row>
    <row r="13" spans="1:9" s="5" customFormat="1" ht="9.75" customHeight="1">
      <c r="A13" s="22"/>
      <c r="B13" s="22"/>
      <c r="C13" s="23"/>
      <c r="D13" s="77"/>
      <c r="E13" s="77"/>
      <c r="F13" s="77"/>
      <c r="G13" s="77"/>
      <c r="H13" s="77"/>
      <c r="I13" s="77"/>
    </row>
    <row r="14" spans="1:9" s="26" customFormat="1" ht="9.75" customHeight="1">
      <c r="A14" s="24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  <c r="I14" s="25">
        <v>9</v>
      </c>
    </row>
    <row r="15" spans="1:9" s="36" customFormat="1" ht="15" customHeight="1">
      <c r="A15" s="33">
        <v>600</v>
      </c>
      <c r="B15" s="34"/>
      <c r="C15" s="49" t="s">
        <v>30</v>
      </c>
      <c r="D15" s="35">
        <f>SUM(D16)</f>
        <v>0</v>
      </c>
      <c r="E15" s="35">
        <f>SUM(E16)</f>
        <v>0</v>
      </c>
      <c r="F15" s="35"/>
      <c r="G15" s="35">
        <f aca="true" t="shared" si="0" ref="G15:I16">SUM(G16)</f>
        <v>425</v>
      </c>
      <c r="H15" s="35">
        <f t="shared" si="0"/>
        <v>425</v>
      </c>
      <c r="I15" s="35">
        <f t="shared" si="0"/>
        <v>0</v>
      </c>
    </row>
    <row r="16" spans="1:9" s="36" customFormat="1" ht="15" customHeight="1">
      <c r="A16" s="37"/>
      <c r="B16" s="38">
        <v>60016</v>
      </c>
      <c r="C16" s="39" t="s">
        <v>31</v>
      </c>
      <c r="D16" s="40">
        <f>SUM(D17)</f>
        <v>0</v>
      </c>
      <c r="E16" s="40">
        <f>SUM(E17)</f>
        <v>0</v>
      </c>
      <c r="F16" s="41"/>
      <c r="G16" s="40">
        <f t="shared" si="0"/>
        <v>425</v>
      </c>
      <c r="H16" s="40">
        <f t="shared" si="0"/>
        <v>425</v>
      </c>
      <c r="I16" s="40">
        <f t="shared" si="0"/>
        <v>0</v>
      </c>
    </row>
    <row r="17" spans="1:9" s="50" customFormat="1" ht="15" customHeight="1">
      <c r="A17" s="43"/>
      <c r="B17" s="44"/>
      <c r="C17" s="59" t="s">
        <v>8</v>
      </c>
      <c r="D17" s="45">
        <f>SUM(D19)</f>
        <v>0</v>
      </c>
      <c r="E17" s="45">
        <f>SUM(E19)</f>
        <v>0</v>
      </c>
      <c r="F17" s="45"/>
      <c r="G17" s="45">
        <f>SUM(G19)</f>
        <v>425</v>
      </c>
      <c r="H17" s="45">
        <f>SUM(H19)</f>
        <v>425</v>
      </c>
      <c r="I17" s="45">
        <f>SUM(I19)</f>
        <v>0</v>
      </c>
    </row>
    <row r="18" spans="1:9" s="42" customFormat="1" ht="12.75">
      <c r="A18" s="37"/>
      <c r="B18" s="46"/>
      <c r="C18" s="60" t="s">
        <v>4</v>
      </c>
      <c r="D18" s="47"/>
      <c r="E18" s="47"/>
      <c r="F18" s="47"/>
      <c r="G18" s="47"/>
      <c r="H18" s="47"/>
      <c r="I18" s="47"/>
    </row>
    <row r="19" spans="1:9" s="42" customFormat="1" ht="15" customHeight="1">
      <c r="A19" s="37"/>
      <c r="B19" s="46"/>
      <c r="C19" s="62" t="s">
        <v>16</v>
      </c>
      <c r="D19" s="47">
        <f>SUM(D21)</f>
        <v>0</v>
      </c>
      <c r="E19" s="47">
        <f>SUM(E21)</f>
        <v>0</v>
      </c>
      <c r="F19" s="47"/>
      <c r="G19" s="47">
        <f>SUM(H19:I19)</f>
        <v>425</v>
      </c>
      <c r="H19" s="47">
        <f>SUM(H21)</f>
        <v>425</v>
      </c>
      <c r="I19" s="47">
        <f>SUM(I21)</f>
        <v>0</v>
      </c>
    </row>
    <row r="20" spans="1:9" s="42" customFormat="1" ht="12.75">
      <c r="A20" s="37"/>
      <c r="B20" s="46"/>
      <c r="C20" s="60" t="s">
        <v>15</v>
      </c>
      <c r="D20" s="47"/>
      <c r="E20" s="47"/>
      <c r="F20" s="47"/>
      <c r="G20" s="47"/>
      <c r="H20" s="47"/>
      <c r="I20" s="47"/>
    </row>
    <row r="21" spans="1:9" s="42" customFormat="1" ht="15" customHeight="1">
      <c r="A21" s="37"/>
      <c r="B21" s="46"/>
      <c r="C21" s="63" t="s">
        <v>17</v>
      </c>
      <c r="D21" s="47"/>
      <c r="E21" s="47"/>
      <c r="F21" s="47"/>
      <c r="G21" s="47">
        <f>SUM(H21:I21)</f>
        <v>425</v>
      </c>
      <c r="H21" s="47">
        <v>425</v>
      </c>
      <c r="I21" s="47"/>
    </row>
    <row r="22" spans="1:9" s="42" customFormat="1" ht="7.5" customHeight="1">
      <c r="A22" s="37"/>
      <c r="B22" s="46"/>
      <c r="C22" s="63"/>
      <c r="D22" s="47"/>
      <c r="E22" s="47"/>
      <c r="F22" s="47"/>
      <c r="G22" s="47"/>
      <c r="H22" s="47"/>
      <c r="I22" s="47"/>
    </row>
    <row r="23" spans="1:9" s="36" customFormat="1" ht="15" customHeight="1">
      <c r="A23" s="33">
        <v>750</v>
      </c>
      <c r="B23" s="34"/>
      <c r="C23" s="49" t="s">
        <v>26</v>
      </c>
      <c r="D23" s="35">
        <f>SUM(D24)</f>
        <v>9205</v>
      </c>
      <c r="E23" s="35">
        <f>SUM(E24)</f>
        <v>9205</v>
      </c>
      <c r="F23" s="35"/>
      <c r="G23" s="35">
        <f aca="true" t="shared" si="1" ref="G23:I24">SUM(G24)</f>
        <v>0</v>
      </c>
      <c r="H23" s="35">
        <f t="shared" si="1"/>
        <v>0</v>
      </c>
      <c r="I23" s="35">
        <f t="shared" si="1"/>
        <v>0</v>
      </c>
    </row>
    <row r="24" spans="1:9" s="36" customFormat="1" ht="15" customHeight="1">
      <c r="A24" s="37"/>
      <c r="B24" s="38">
        <v>75095</v>
      </c>
      <c r="C24" s="39" t="s">
        <v>18</v>
      </c>
      <c r="D24" s="40">
        <f>SUM(D25)</f>
        <v>9205</v>
      </c>
      <c r="E24" s="40">
        <f>SUM(E25)</f>
        <v>9205</v>
      </c>
      <c r="F24" s="41"/>
      <c r="G24" s="40">
        <f t="shared" si="1"/>
        <v>0</v>
      </c>
      <c r="H24" s="40">
        <f t="shared" si="1"/>
        <v>0</v>
      </c>
      <c r="I24" s="40">
        <f t="shared" si="1"/>
        <v>0</v>
      </c>
    </row>
    <row r="25" spans="1:9" s="50" customFormat="1" ht="15" customHeight="1">
      <c r="A25" s="43"/>
      <c r="B25" s="44"/>
      <c r="C25" s="59" t="s">
        <v>8</v>
      </c>
      <c r="D25" s="45">
        <f>SUM(D27)</f>
        <v>9205</v>
      </c>
      <c r="E25" s="45">
        <f>SUM(E27)</f>
        <v>9205</v>
      </c>
      <c r="F25" s="45"/>
      <c r="G25" s="45">
        <f>SUM(G27)</f>
        <v>0</v>
      </c>
      <c r="H25" s="45">
        <f>SUM(H27)</f>
        <v>0</v>
      </c>
      <c r="I25" s="45">
        <f>SUM(I27)</f>
        <v>0</v>
      </c>
    </row>
    <row r="26" spans="1:9" s="42" customFormat="1" ht="12.75">
      <c r="A26" s="37"/>
      <c r="B26" s="46"/>
      <c r="C26" s="60" t="s">
        <v>4</v>
      </c>
      <c r="D26" s="47"/>
      <c r="E26" s="47"/>
      <c r="F26" s="47"/>
      <c r="G26" s="47"/>
      <c r="H26" s="47"/>
      <c r="I26" s="47"/>
    </row>
    <row r="27" spans="1:9" s="42" customFormat="1" ht="15" customHeight="1">
      <c r="A27" s="37"/>
      <c r="B27" s="46"/>
      <c r="C27" s="62" t="s">
        <v>16</v>
      </c>
      <c r="D27" s="47">
        <f>SUM(D29)</f>
        <v>9205</v>
      </c>
      <c r="E27" s="47">
        <f>SUM(E29)</f>
        <v>9205</v>
      </c>
      <c r="F27" s="47"/>
      <c r="G27" s="47">
        <f>SUM(H27:I27)</f>
        <v>0</v>
      </c>
      <c r="H27" s="47">
        <f>SUM(H29)</f>
        <v>0</v>
      </c>
      <c r="I27" s="47">
        <f>SUM(I29)</f>
        <v>0</v>
      </c>
    </row>
    <row r="28" spans="1:9" s="42" customFormat="1" ht="12.75">
      <c r="A28" s="37"/>
      <c r="B28" s="46"/>
      <c r="C28" s="60" t="s">
        <v>15</v>
      </c>
      <c r="D28" s="47"/>
      <c r="E28" s="47"/>
      <c r="F28" s="47"/>
      <c r="G28" s="47"/>
      <c r="H28" s="47"/>
      <c r="I28" s="47"/>
    </row>
    <row r="29" spans="1:9" s="42" customFormat="1" ht="15" customHeight="1">
      <c r="A29" s="37"/>
      <c r="B29" s="46"/>
      <c r="C29" s="63" t="s">
        <v>17</v>
      </c>
      <c r="D29" s="47">
        <v>9205</v>
      </c>
      <c r="E29" s="47">
        <v>9205</v>
      </c>
      <c r="F29" s="47"/>
      <c r="G29" s="47">
        <f>SUM(H29:I29)</f>
        <v>0</v>
      </c>
      <c r="H29" s="47"/>
      <c r="I29" s="47"/>
    </row>
    <row r="30" spans="1:9" s="42" customFormat="1" ht="7.5" customHeight="1">
      <c r="A30" s="37"/>
      <c r="B30" s="46"/>
      <c r="C30" s="63"/>
      <c r="D30" s="47"/>
      <c r="E30" s="47"/>
      <c r="F30" s="47"/>
      <c r="G30" s="47"/>
      <c r="H30" s="47"/>
      <c r="I30" s="47"/>
    </row>
    <row r="31" spans="1:9" s="36" customFormat="1" ht="15" customHeight="1">
      <c r="A31" s="33">
        <v>801</v>
      </c>
      <c r="B31" s="34"/>
      <c r="C31" s="49" t="s">
        <v>20</v>
      </c>
      <c r="D31" s="35"/>
      <c r="E31" s="35"/>
      <c r="F31" s="35"/>
      <c r="G31" s="35">
        <f aca="true" t="shared" si="2" ref="G31:I32">SUM(G32)</f>
        <v>11000</v>
      </c>
      <c r="H31" s="35">
        <f t="shared" si="2"/>
        <v>11000</v>
      </c>
      <c r="I31" s="35">
        <f t="shared" si="2"/>
        <v>0</v>
      </c>
    </row>
    <row r="32" spans="1:9" s="36" customFormat="1" ht="15" customHeight="1">
      <c r="A32" s="37"/>
      <c r="B32" s="38">
        <v>80195</v>
      </c>
      <c r="C32" s="39" t="s">
        <v>18</v>
      </c>
      <c r="D32" s="40"/>
      <c r="E32" s="40"/>
      <c r="F32" s="41"/>
      <c r="G32" s="40">
        <f t="shared" si="2"/>
        <v>11000</v>
      </c>
      <c r="H32" s="40">
        <f t="shared" si="2"/>
        <v>11000</v>
      </c>
      <c r="I32" s="40">
        <f t="shared" si="2"/>
        <v>0</v>
      </c>
    </row>
    <row r="33" spans="1:9" s="50" customFormat="1" ht="15" customHeight="1">
      <c r="A33" s="43"/>
      <c r="B33" s="44"/>
      <c r="C33" s="59" t="s">
        <v>8</v>
      </c>
      <c r="D33" s="45"/>
      <c r="E33" s="45"/>
      <c r="F33" s="45"/>
      <c r="G33" s="45">
        <f>SUM(G35)</f>
        <v>11000</v>
      </c>
      <c r="H33" s="45">
        <f>SUM(H35)</f>
        <v>11000</v>
      </c>
      <c r="I33" s="45">
        <f>SUM(I35)</f>
        <v>0</v>
      </c>
    </row>
    <row r="34" spans="1:9" s="42" customFormat="1" ht="12.75">
      <c r="A34" s="37"/>
      <c r="B34" s="46"/>
      <c r="C34" s="60" t="s">
        <v>4</v>
      </c>
      <c r="D34" s="47"/>
      <c r="E34" s="47"/>
      <c r="F34" s="47"/>
      <c r="G34" s="47"/>
      <c r="H34" s="47"/>
      <c r="I34" s="47"/>
    </row>
    <row r="35" spans="1:9" s="42" customFormat="1" ht="15" customHeight="1">
      <c r="A35" s="37"/>
      <c r="B35" s="46"/>
      <c r="C35" s="62" t="s">
        <v>16</v>
      </c>
      <c r="D35" s="47"/>
      <c r="E35" s="47"/>
      <c r="F35" s="47"/>
      <c r="G35" s="47">
        <f>SUM(H35:I35)</f>
        <v>11000</v>
      </c>
      <c r="H35" s="47">
        <f>SUM(H37)</f>
        <v>11000</v>
      </c>
      <c r="I35" s="47">
        <f>SUM(I37)</f>
        <v>0</v>
      </c>
    </row>
    <row r="36" spans="1:9" s="42" customFormat="1" ht="12.75">
      <c r="A36" s="37"/>
      <c r="B36" s="46"/>
      <c r="C36" s="60" t="s">
        <v>15</v>
      </c>
      <c r="D36" s="47"/>
      <c r="E36" s="47"/>
      <c r="F36" s="47"/>
      <c r="G36" s="47"/>
      <c r="H36" s="47"/>
      <c r="I36" s="47"/>
    </row>
    <row r="37" spans="1:9" s="42" customFormat="1" ht="15" customHeight="1">
      <c r="A37" s="37"/>
      <c r="B37" s="46"/>
      <c r="C37" s="63" t="s">
        <v>17</v>
      </c>
      <c r="D37" s="47"/>
      <c r="E37" s="47"/>
      <c r="F37" s="47"/>
      <c r="G37" s="47">
        <f>SUM(H37:I37)</f>
        <v>11000</v>
      </c>
      <c r="H37" s="47">
        <v>11000</v>
      </c>
      <c r="I37" s="47"/>
    </row>
    <row r="38" spans="1:9" s="42" customFormat="1" ht="7.5" customHeight="1">
      <c r="A38" s="66"/>
      <c r="B38" s="67"/>
      <c r="C38" s="68"/>
      <c r="D38" s="69"/>
      <c r="E38" s="69"/>
      <c r="F38" s="69"/>
      <c r="G38" s="69"/>
      <c r="H38" s="69"/>
      <c r="I38" s="69"/>
    </row>
    <row r="39" spans="1:9" s="36" customFormat="1" ht="15" customHeight="1">
      <c r="A39" s="33">
        <v>851</v>
      </c>
      <c r="B39" s="34"/>
      <c r="C39" s="49" t="s">
        <v>28</v>
      </c>
      <c r="D39" s="35">
        <f>SUM(D40)</f>
        <v>5000</v>
      </c>
      <c r="E39" s="35">
        <f>SUM(E40)</f>
        <v>5000</v>
      </c>
      <c r="F39" s="35"/>
      <c r="G39" s="35">
        <f aca="true" t="shared" si="3" ref="G39:I40">SUM(G40)</f>
        <v>0</v>
      </c>
      <c r="H39" s="35">
        <f t="shared" si="3"/>
        <v>0</v>
      </c>
      <c r="I39" s="35">
        <f t="shared" si="3"/>
        <v>0</v>
      </c>
    </row>
    <row r="40" spans="1:9" s="36" customFormat="1" ht="15" customHeight="1">
      <c r="A40" s="37"/>
      <c r="B40" s="38">
        <v>85149</v>
      </c>
      <c r="C40" s="39" t="s">
        <v>27</v>
      </c>
      <c r="D40" s="40">
        <f>SUM(D41)</f>
        <v>5000</v>
      </c>
      <c r="E40" s="40">
        <f>SUM(E41)</f>
        <v>5000</v>
      </c>
      <c r="F40" s="41"/>
      <c r="G40" s="40">
        <f t="shared" si="3"/>
        <v>0</v>
      </c>
      <c r="H40" s="40">
        <f t="shared" si="3"/>
        <v>0</v>
      </c>
      <c r="I40" s="40">
        <f t="shared" si="3"/>
        <v>0</v>
      </c>
    </row>
    <row r="41" spans="1:9" s="50" customFormat="1" ht="15" customHeight="1">
      <c r="A41" s="43"/>
      <c r="B41" s="44"/>
      <c r="C41" s="59" t="s">
        <v>8</v>
      </c>
      <c r="D41" s="45">
        <f>SUM(D43)</f>
        <v>5000</v>
      </c>
      <c r="E41" s="45">
        <f>SUM(E43)</f>
        <v>5000</v>
      </c>
      <c r="F41" s="45"/>
      <c r="G41" s="45">
        <f>SUM(G43)</f>
        <v>0</v>
      </c>
      <c r="H41" s="45">
        <f>SUM(H43)</f>
        <v>0</v>
      </c>
      <c r="I41" s="45">
        <f>SUM(I43)</f>
        <v>0</v>
      </c>
    </row>
    <row r="42" spans="1:9" s="42" customFormat="1" ht="12.75">
      <c r="A42" s="37"/>
      <c r="B42" s="46"/>
      <c r="C42" s="60" t="s">
        <v>4</v>
      </c>
      <c r="D42" s="47"/>
      <c r="E42" s="47"/>
      <c r="F42" s="47"/>
      <c r="G42" s="47"/>
      <c r="H42" s="47"/>
      <c r="I42" s="47"/>
    </row>
    <row r="43" spans="1:9" s="42" customFormat="1" ht="14.25" customHeight="1">
      <c r="A43" s="37"/>
      <c r="B43" s="46"/>
      <c r="C43" s="62" t="s">
        <v>16</v>
      </c>
      <c r="D43" s="47">
        <f>SUM(E43:F43)</f>
        <v>5000</v>
      </c>
      <c r="E43" s="47">
        <f>SUM(E45)</f>
        <v>5000</v>
      </c>
      <c r="F43" s="47"/>
      <c r="G43" s="47">
        <f>SUM(H43:I43)</f>
        <v>0</v>
      </c>
      <c r="H43" s="47">
        <f>SUM(H45)</f>
        <v>0</v>
      </c>
      <c r="I43" s="47">
        <f>SUM(I45)</f>
        <v>0</v>
      </c>
    </row>
    <row r="44" spans="1:9" s="42" customFormat="1" ht="12.75">
      <c r="A44" s="37"/>
      <c r="B44" s="46"/>
      <c r="C44" s="60" t="s">
        <v>15</v>
      </c>
      <c r="D44" s="47"/>
      <c r="E44" s="47"/>
      <c r="F44" s="47"/>
      <c r="G44" s="47"/>
      <c r="H44" s="47"/>
      <c r="I44" s="47"/>
    </row>
    <row r="45" spans="1:9" s="42" customFormat="1" ht="13.5" customHeight="1">
      <c r="A45" s="37"/>
      <c r="B45" s="46"/>
      <c r="C45" s="63" t="s">
        <v>17</v>
      </c>
      <c r="D45" s="47">
        <f>SUM(E45:F45)</f>
        <v>5000</v>
      </c>
      <c r="E45" s="47">
        <v>5000</v>
      </c>
      <c r="F45" s="47"/>
      <c r="G45" s="47">
        <f>SUM(H45:I45)</f>
        <v>0</v>
      </c>
      <c r="H45" s="47"/>
      <c r="I45" s="47"/>
    </row>
    <row r="46" spans="1:9" s="42" customFormat="1" ht="7.5" customHeight="1">
      <c r="A46" s="37"/>
      <c r="B46" s="46"/>
      <c r="C46" s="63"/>
      <c r="D46" s="47"/>
      <c r="E46" s="47"/>
      <c r="F46" s="47"/>
      <c r="G46" s="47"/>
      <c r="H46" s="47"/>
      <c r="I46" s="47"/>
    </row>
    <row r="47" spans="1:9" s="36" customFormat="1" ht="14.25" customHeight="1">
      <c r="A47" s="33">
        <v>853</v>
      </c>
      <c r="B47" s="34"/>
      <c r="C47" s="49" t="s">
        <v>29</v>
      </c>
      <c r="D47" s="35">
        <f>SUM(D48)</f>
        <v>0</v>
      </c>
      <c r="E47" s="35">
        <f>SUM(E48)</f>
        <v>0</v>
      </c>
      <c r="F47" s="35"/>
      <c r="G47" s="35">
        <f aca="true" t="shared" si="4" ref="G47:I48">SUM(G48)</f>
        <v>8780</v>
      </c>
      <c r="H47" s="35">
        <f t="shared" si="4"/>
        <v>0</v>
      </c>
      <c r="I47" s="35">
        <f t="shared" si="4"/>
        <v>8780</v>
      </c>
    </row>
    <row r="48" spans="1:9" s="36" customFormat="1" ht="14.25" customHeight="1">
      <c r="A48" s="37"/>
      <c r="B48" s="38">
        <v>85395</v>
      </c>
      <c r="C48" s="39" t="s">
        <v>18</v>
      </c>
      <c r="D48" s="40">
        <f>SUM(D49)</f>
        <v>0</v>
      </c>
      <c r="E48" s="40">
        <f>SUM(E49)</f>
        <v>0</v>
      </c>
      <c r="F48" s="41"/>
      <c r="G48" s="40">
        <f t="shared" si="4"/>
        <v>8780</v>
      </c>
      <c r="H48" s="40">
        <f t="shared" si="4"/>
        <v>0</v>
      </c>
      <c r="I48" s="40">
        <f t="shared" si="4"/>
        <v>8780</v>
      </c>
    </row>
    <row r="49" spans="1:9" s="50" customFormat="1" ht="14.25" customHeight="1">
      <c r="A49" s="43"/>
      <c r="B49" s="44"/>
      <c r="C49" s="59" t="s">
        <v>8</v>
      </c>
      <c r="D49" s="45">
        <f>SUM(D51)</f>
        <v>0</v>
      </c>
      <c r="E49" s="45">
        <f>SUM(E51)</f>
        <v>0</v>
      </c>
      <c r="F49" s="45"/>
      <c r="G49" s="45">
        <f>SUM(G51)</f>
        <v>8780</v>
      </c>
      <c r="H49" s="45">
        <f>SUM(H51)</f>
        <v>0</v>
      </c>
      <c r="I49" s="45">
        <f>SUM(I51)</f>
        <v>8780</v>
      </c>
    </row>
    <row r="50" spans="1:9" s="42" customFormat="1" ht="12.75">
      <c r="A50" s="37"/>
      <c r="B50" s="46"/>
      <c r="C50" s="60" t="s">
        <v>4</v>
      </c>
      <c r="D50" s="47"/>
      <c r="E50" s="47"/>
      <c r="F50" s="47"/>
      <c r="G50" s="47"/>
      <c r="H50" s="47"/>
      <c r="I50" s="47"/>
    </row>
    <row r="51" spans="1:9" s="42" customFormat="1" ht="14.25" customHeight="1">
      <c r="A51" s="37"/>
      <c r="B51" s="46"/>
      <c r="C51" s="62" t="s">
        <v>16</v>
      </c>
      <c r="D51" s="47">
        <f>SUM(E51:F51)</f>
        <v>0</v>
      </c>
      <c r="E51" s="47">
        <f>SUM(E53)</f>
        <v>0</v>
      </c>
      <c r="F51" s="47"/>
      <c r="G51" s="47">
        <f>SUM(H51:I51)</f>
        <v>8780</v>
      </c>
      <c r="H51" s="47">
        <f>SUM(H53)</f>
        <v>0</v>
      </c>
      <c r="I51" s="47">
        <f>SUM(I53)</f>
        <v>8780</v>
      </c>
    </row>
    <row r="52" spans="1:9" s="42" customFormat="1" ht="12.75">
      <c r="A52" s="37"/>
      <c r="B52" s="46"/>
      <c r="C52" s="60" t="s">
        <v>15</v>
      </c>
      <c r="D52" s="47"/>
      <c r="E52" s="47"/>
      <c r="F52" s="47"/>
      <c r="G52" s="47"/>
      <c r="H52" s="47"/>
      <c r="I52" s="47"/>
    </row>
    <row r="53" spans="1:9" s="42" customFormat="1" ht="15" customHeight="1">
      <c r="A53" s="37"/>
      <c r="B53" s="46"/>
      <c r="C53" s="63" t="s">
        <v>17</v>
      </c>
      <c r="D53" s="47">
        <f>SUM(E53:F53)</f>
        <v>0</v>
      </c>
      <c r="E53" s="47"/>
      <c r="F53" s="47"/>
      <c r="G53" s="47">
        <f>SUM(H53:I53)</f>
        <v>8780</v>
      </c>
      <c r="H53" s="47"/>
      <c r="I53" s="47">
        <v>8780</v>
      </c>
    </row>
    <row r="54" spans="1:9" s="42" customFormat="1" ht="6.75" customHeight="1">
      <c r="A54" s="37"/>
      <c r="B54" s="46"/>
      <c r="C54" s="63"/>
      <c r="D54" s="47"/>
      <c r="E54" s="47"/>
      <c r="F54" s="47"/>
      <c r="G54" s="47"/>
      <c r="H54" s="47"/>
      <c r="I54" s="47"/>
    </row>
    <row r="55" spans="1:9" s="36" customFormat="1" ht="15" customHeight="1">
      <c r="A55" s="33">
        <v>900</v>
      </c>
      <c r="B55" s="34"/>
      <c r="C55" s="49" t="s">
        <v>19</v>
      </c>
      <c r="D55" s="35">
        <f>SUM(D56)</f>
        <v>6000</v>
      </c>
      <c r="E55" s="35">
        <f>SUM(E56)</f>
        <v>6000</v>
      </c>
      <c r="F55" s="35"/>
      <c r="G55" s="35"/>
      <c r="H55" s="35"/>
      <c r="I55" s="35"/>
    </row>
    <row r="56" spans="1:9" s="36" customFormat="1" ht="15" customHeight="1">
      <c r="A56" s="37"/>
      <c r="B56" s="38">
        <v>90095</v>
      </c>
      <c r="C56" s="39" t="s">
        <v>18</v>
      </c>
      <c r="D56" s="40">
        <f>SUM(D57)</f>
        <v>6000</v>
      </c>
      <c r="E56" s="40">
        <f>SUM(E57)</f>
        <v>6000</v>
      </c>
      <c r="F56" s="41"/>
      <c r="G56" s="40">
        <f>SUM(G57)</f>
        <v>0</v>
      </c>
      <c r="H56" s="40">
        <f>SUM(H57)</f>
        <v>0</v>
      </c>
      <c r="I56" s="40"/>
    </row>
    <row r="57" spans="1:9" s="50" customFormat="1" ht="15" customHeight="1">
      <c r="A57" s="43"/>
      <c r="B57" s="44"/>
      <c r="C57" s="59" t="s">
        <v>8</v>
      </c>
      <c r="D57" s="45">
        <f>SUM(D59)</f>
        <v>6000</v>
      </c>
      <c r="E57" s="45">
        <f>SUM(E59)</f>
        <v>6000</v>
      </c>
      <c r="F57" s="45"/>
      <c r="G57" s="45">
        <f>SUM(G59)</f>
        <v>0</v>
      </c>
      <c r="H57" s="45">
        <f>SUM(H59)</f>
        <v>0</v>
      </c>
      <c r="I57" s="45"/>
    </row>
    <row r="58" spans="1:9" s="42" customFormat="1" ht="12.75">
      <c r="A58" s="37"/>
      <c r="B58" s="46"/>
      <c r="C58" s="60" t="s">
        <v>4</v>
      </c>
      <c r="D58" s="47"/>
      <c r="E58" s="47"/>
      <c r="F58" s="47"/>
      <c r="G58" s="47"/>
      <c r="H58" s="47"/>
      <c r="I58" s="47"/>
    </row>
    <row r="59" spans="1:9" s="36" customFormat="1" ht="15" customHeight="1">
      <c r="A59" s="37"/>
      <c r="B59" s="46"/>
      <c r="C59" s="62" t="s">
        <v>16</v>
      </c>
      <c r="D59" s="47">
        <f>SUM(D61)</f>
        <v>6000</v>
      </c>
      <c r="E59" s="47">
        <f>SUM(E61)</f>
        <v>6000</v>
      </c>
      <c r="F59" s="47"/>
      <c r="G59" s="47">
        <f>SUM(G61)</f>
        <v>0</v>
      </c>
      <c r="H59" s="47">
        <f>SUM(H61)</f>
        <v>0</v>
      </c>
      <c r="I59" s="47"/>
    </row>
    <row r="60" spans="1:9" s="36" customFormat="1" ht="12.75">
      <c r="A60" s="37"/>
      <c r="B60" s="46"/>
      <c r="C60" s="60" t="s">
        <v>15</v>
      </c>
      <c r="D60" s="47"/>
      <c r="E60" s="47"/>
      <c r="F60" s="47"/>
      <c r="G60" s="47"/>
      <c r="H60" s="47"/>
      <c r="I60" s="47"/>
    </row>
    <row r="61" spans="1:9" s="36" customFormat="1" ht="15" customHeight="1">
      <c r="A61" s="37"/>
      <c r="B61" s="46"/>
      <c r="C61" s="63" t="s">
        <v>17</v>
      </c>
      <c r="D61" s="47">
        <f>SUM(E61)</f>
        <v>6000</v>
      </c>
      <c r="E61" s="47">
        <v>6000</v>
      </c>
      <c r="F61" s="47"/>
      <c r="G61" s="47">
        <f>SUM(H61)</f>
        <v>0</v>
      </c>
      <c r="H61" s="47"/>
      <c r="I61" s="47"/>
    </row>
    <row r="62" spans="1:9" s="42" customFormat="1" ht="3.75" customHeight="1">
      <c r="A62" s="37"/>
      <c r="B62" s="46"/>
      <c r="C62" s="48"/>
      <c r="D62" s="47"/>
      <c r="E62" s="47"/>
      <c r="F62" s="47"/>
      <c r="G62" s="47"/>
      <c r="H62" s="47"/>
      <c r="I62" s="47"/>
    </row>
    <row r="63" spans="1:10" s="52" customFormat="1" ht="15" customHeight="1">
      <c r="A63" s="70" t="s">
        <v>9</v>
      </c>
      <c r="B63" s="71"/>
      <c r="C63" s="72"/>
      <c r="D63" s="51">
        <f aca="true" t="shared" si="5" ref="D63:I63">SUM(D55,D47,D39,D31,D23,D15)</f>
        <v>20205</v>
      </c>
      <c r="E63" s="51">
        <f t="shared" si="5"/>
        <v>20205</v>
      </c>
      <c r="F63" s="51">
        <f t="shared" si="5"/>
        <v>0</v>
      </c>
      <c r="G63" s="51">
        <f t="shared" si="5"/>
        <v>20205</v>
      </c>
      <c r="H63" s="51">
        <f t="shared" si="5"/>
        <v>11425</v>
      </c>
      <c r="I63" s="51">
        <f t="shared" si="5"/>
        <v>8780</v>
      </c>
      <c r="J63" s="64"/>
    </row>
    <row r="64" spans="1:10" s="52" customFormat="1" ht="15" customHeight="1">
      <c r="A64" s="53"/>
      <c r="B64" s="54"/>
      <c r="C64" s="55" t="s">
        <v>4</v>
      </c>
      <c r="D64" s="56"/>
      <c r="E64" s="56"/>
      <c r="F64" s="56"/>
      <c r="G64" s="56"/>
      <c r="H64" s="56"/>
      <c r="I64" s="56"/>
      <c r="J64" s="64"/>
    </row>
    <row r="65" spans="1:10" s="52" customFormat="1" ht="15" customHeight="1">
      <c r="A65" s="53"/>
      <c r="B65" s="54"/>
      <c r="C65" s="57" t="s">
        <v>8</v>
      </c>
      <c r="D65" s="58">
        <f aca="true" t="shared" si="6" ref="D65:I65">SUM(D57,D49,D41,D33,D25,D17)</f>
        <v>20205</v>
      </c>
      <c r="E65" s="58">
        <f t="shared" si="6"/>
        <v>20205</v>
      </c>
      <c r="F65" s="58">
        <f t="shared" si="6"/>
        <v>0</v>
      </c>
      <c r="G65" s="58">
        <f t="shared" si="6"/>
        <v>20205</v>
      </c>
      <c r="H65" s="58">
        <f t="shared" si="6"/>
        <v>11425</v>
      </c>
      <c r="I65" s="58">
        <f t="shared" si="6"/>
        <v>8780</v>
      </c>
      <c r="J65" s="64"/>
    </row>
    <row r="66" spans="1:9" s="2" customFormat="1" ht="4.5" customHeight="1">
      <c r="A66" s="30"/>
      <c r="B66" s="31"/>
      <c r="C66" s="30"/>
      <c r="D66" s="30"/>
      <c r="E66" s="30"/>
      <c r="F66" s="30"/>
      <c r="G66" s="30"/>
      <c r="H66" s="30"/>
      <c r="I66" s="30"/>
    </row>
    <row r="67" spans="1:9" s="2" customFormat="1" ht="15" customHeight="1">
      <c r="A67" s="1"/>
      <c r="B67" s="12"/>
      <c r="C67" s="1"/>
      <c r="D67" s="61"/>
      <c r="E67" s="61"/>
      <c r="F67" s="61"/>
      <c r="G67" s="61"/>
      <c r="H67" s="61"/>
      <c r="I67" s="61"/>
    </row>
  </sheetData>
  <sheetProtection/>
  <mergeCells count="10">
    <mergeCell ref="A63:C63"/>
    <mergeCell ref="A6:I6"/>
    <mergeCell ref="A7:I7"/>
    <mergeCell ref="I12:I13"/>
    <mergeCell ref="H12:H13"/>
    <mergeCell ref="D11:D13"/>
    <mergeCell ref="G11:G13"/>
    <mergeCell ref="F12:F13"/>
    <mergeCell ref="E12:E13"/>
    <mergeCell ref="D9:I9"/>
  </mergeCells>
  <printOptions horizontalCentered="1" verticalCentered="1"/>
  <pageMargins left="0.35433070866141736" right="0.35433070866141736" top="0.4724409448818898" bottom="0.3937007874015748" header="0.2755905511811024" footer="0"/>
  <pageSetup horizontalDpi="600" verticalDpi="600" orientation="landscape" paperSize="9" r:id="rId1"/>
  <headerFooter alignWithMargins="0">
    <oddHeader>&amp;L&amp;"Times New Roman CE,Standardowy"&amp;8&amp;F  str.&amp;P</oddHead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</dc:creator>
  <cp:keywords/>
  <dc:description/>
  <cp:lastModifiedBy>Sałaja Magdalena</cp:lastModifiedBy>
  <cp:lastPrinted>2019-12-04T07:50:29Z</cp:lastPrinted>
  <dcterms:created xsi:type="dcterms:W3CDTF">1999-02-24T12:26:52Z</dcterms:created>
  <dcterms:modified xsi:type="dcterms:W3CDTF">2019-12-04T07:51:12Z</dcterms:modified>
  <cp:category/>
  <cp:version/>
  <cp:contentType/>
  <cp:contentStatus/>
</cp:coreProperties>
</file>